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4355" windowHeight="12330"/>
  </bookViews>
  <sheets>
    <sheet name="Lot 1 - DGPF - VRD" sheetId="1" r:id="rId1"/>
  </sheets>
  <definedNames>
    <definedName name="_xlnm.Print_Titles" localSheetId="0">'Lot 1 - DGPF - VRD'!$7:$7</definedName>
    <definedName name="Print_Area" localSheetId="0">'Lot 1 - DGPF - VRD'!$A$1:$G$196</definedName>
    <definedName name="Print_Titles" localSheetId="0">'Lot 1 - DGPF - VRD'!$7:$7</definedName>
    <definedName name="_xlnm.Print_Area" localSheetId="0">'Lot 1 - DGPF - VRD'!$A$1:$G$211</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G183" i="1"/>
  <c r="G168"/>
  <c r="G167"/>
  <c r="G166"/>
  <c r="G165"/>
  <c r="G164"/>
  <c r="G163"/>
  <c r="G162"/>
  <c r="G160"/>
  <c r="G159"/>
  <c r="B154"/>
  <c r="G153"/>
  <c r="B153"/>
  <c r="G152"/>
  <c r="B152"/>
  <c r="G151"/>
  <c r="B151"/>
  <c r="G150"/>
  <c r="B150"/>
  <c r="G149"/>
  <c r="B149"/>
  <c r="G148"/>
  <c r="B148"/>
  <c r="G147"/>
  <c r="B147"/>
  <c r="C146"/>
  <c r="B146"/>
  <c r="G145"/>
  <c r="B145"/>
  <c r="G144"/>
  <c r="B144"/>
  <c r="C143"/>
  <c r="B143"/>
  <c r="G139"/>
  <c r="G138"/>
  <c r="G184" s="1"/>
  <c r="G132"/>
  <c r="G127"/>
  <c r="G126"/>
  <c r="G125"/>
  <c r="G124"/>
  <c r="G116"/>
  <c r="G115"/>
  <c r="G114"/>
  <c r="G113"/>
  <c r="G112"/>
  <c r="G111"/>
  <c r="G109"/>
  <c r="G108"/>
  <c r="G106"/>
  <c r="G105"/>
  <c r="G102"/>
  <c r="G101"/>
  <c r="G100"/>
  <c r="G99"/>
  <c r="G98"/>
  <c r="G97"/>
  <c r="G93"/>
  <c r="G92"/>
  <c r="G91"/>
  <c r="G90"/>
  <c r="G89"/>
  <c r="G88"/>
  <c r="G87"/>
  <c r="G86"/>
  <c r="G84"/>
  <c r="G83"/>
  <c r="G82"/>
  <c r="G81"/>
  <c r="G79"/>
  <c r="G78"/>
  <c r="G77"/>
  <c r="G75"/>
  <c r="G74"/>
  <c r="G73"/>
  <c r="G71"/>
  <c r="G70"/>
  <c r="G69"/>
  <c r="G62"/>
  <c r="G61"/>
  <c r="G59"/>
  <c r="G58"/>
  <c r="G57"/>
  <c r="G54"/>
  <c r="G49"/>
  <c r="G48"/>
  <c r="G46"/>
  <c r="G36"/>
  <c r="G32"/>
  <c r="G27"/>
  <c r="G26"/>
  <c r="G25"/>
  <c r="G24"/>
  <c r="G23"/>
  <c r="G20"/>
  <c r="G19"/>
  <c r="G18"/>
  <c r="G17"/>
  <c r="G12"/>
  <c r="G11"/>
  <c r="G10"/>
  <c r="G9"/>
  <c r="G177" l="1"/>
  <c r="G94"/>
  <c r="G170"/>
  <c r="G201" s="1"/>
  <c r="G202" s="1"/>
  <c r="G203" s="1"/>
  <c r="G13"/>
  <c r="G178"/>
  <c r="G181"/>
  <c r="G182"/>
  <c r="G28"/>
  <c r="G65"/>
  <c r="G193"/>
  <c r="G194" s="1"/>
  <c r="G195" s="1"/>
  <c r="G117"/>
  <c r="G179"/>
  <c r="G155"/>
  <c r="G192" s="1"/>
  <c r="G176"/>
  <c r="G180"/>
  <c r="G200"/>
  <c r="G185"/>
  <c r="G186" s="1"/>
  <c r="G187" s="1"/>
  <c r="G128"/>
  <c r="G50"/>
</calcChain>
</file>

<file path=xl/sharedStrings.xml><?xml version="1.0" encoding="utf-8"?>
<sst xmlns="http://schemas.openxmlformats.org/spreadsheetml/2006/main" count="473" uniqueCount="283">
  <si>
    <r>
      <rPr>
        <b/>
        <i/>
        <sz val="9"/>
        <rFont val="Arial"/>
        <family val="2"/>
      </rPr>
      <t xml:space="preserve">
</t>
    </r>
    <r>
      <rPr>
        <b/>
        <i/>
        <u/>
        <sz val="9"/>
        <rFont val="Arial"/>
        <family val="2"/>
      </rPr>
      <t>NOTA 1 :</t>
    </r>
    <r>
      <rPr>
        <i/>
        <u/>
        <sz val="9"/>
        <rFont val="Arial"/>
        <family val="2"/>
      </rPr>
      <t xml:space="preserve">
</t>
    </r>
    <r>
      <rPr>
        <i/>
        <sz val="9"/>
        <rFont val="Arial"/>
        <family val="2"/>
      </rPr>
      <t xml:space="preserve">
Au moment de la rédaction du PRO-DCE, les informations manquantes sont : 
- Le planning de démolition des ouvrages existants non conservés (HORS LOT): 
     * Revêtements des rampes d'accès véhicules à la dalle
     * Revêtement de l'escalier conservé au nord de la rampe ouest
     * Jardinière existante à droite du seuil de l'entrée du n°3 rue A. Beau
     * Loge située à gauche de l'entrée du commissariat
- Nature de la protection de l’étanchéité sous les ouvrages existants non conservés (HORS LOT)
- Nivellement de la dalle complète, notamment sous le porche du commissariat et entre la crèche et l'immeuble SKY
- Localisation précise du raccordement AEP pour alimentation du réseau d’eau d’arrosage.
- Localisation précise du raccordement ErDF pour l'éclairage public de la place
- Nature du contact avec le bâtiment SKY en chantier sur les façades non terminées
- Données sur la portance des zones non accessibles car non terminées ,  (Escalier et maçonneries de l'immeuble Sky)
Ainsi, l'entreprise prendra en compte dans son offre les aleas induits par ces incertitudes et intégrera dans ses prix leurs conséquences sur le planning de réalisation des ouvrages, les reprises d'études d'exécution, les adaptations des éléments définis au PRO-DCE sur le chantier
La dalle et les rampes d'accès à la dalle  seront mis à disposition de l'entreprise étanchées et protégées par 7 cm d'enrobé, avec l'ensemble des points d'assainissements visibles, accessibles et en état de fonctionnement.
Les travaux du présent marché ne comprennent pas de travaux d'étanchéité.
</t>
    </r>
  </si>
  <si>
    <r>
      <rPr>
        <b/>
        <i/>
        <u/>
        <sz val="9"/>
        <color indexed="8"/>
        <rFont val="Arial"/>
        <family val="2"/>
      </rPr>
      <t xml:space="preserve">NOTA 2:
</t>
    </r>
    <r>
      <rPr>
        <i/>
        <sz val="9"/>
        <color indexed="8"/>
        <rFont val="Arial"/>
        <family val="2"/>
      </rPr>
      <t>Le projet comprenddeux tranches conditionnelles pour la reprise des jardinières de la rampe d'accès véhicules située à l'est de la place (Dépose des revêtements des rampes, déposes éventuelles des jardinières et reprises et protections des étanchéités HORS LOT). 
TRANCHE CONDITIONNELLE 1  : 
- Les végétaux sont arrachés
- La terre en place est décompactée, amendée et le niveau des jardinières est complété
- Les bordures béton existantes sont recouvertes d'une tôle en acier galvanisé.
- Les jardinières sont rénovées et peintes puis habillée d'un parement de tôle perforée.
- Les jardinières sont re plantées (végétaux et accessoires)
TRANCHE CONDITIONNELLE 2  : 
- Des murets béton en L sont coulés en place pour former des jardinières
- Des bordures en calcaire comblanchien sont réalisées entre les murets et la rampe pour servir de chasse-roues
- Les fonds et les côtés des jardinières sont protégés par une membrane EPDM
- Les fonds de jardinières sont drainés par un complexe géotextile multicouche type Enkadrain ou équivalent
- Des drains agricoles sont disposés en fond des jardinières en complément du complexe géotextile et raccordés au réseau EV de la ville
- Les jardinières sont remplies de terre végétale amendée en place
- Les jardinières sont re plantées (végétaux et accessoires)
- Une main courante est implantée au droit des bordures pour faciliter l'accès à la dalle</t>
    </r>
  </si>
  <si>
    <t>N°</t>
  </si>
  <si>
    <t>DESIGNATION DES OUVRAGES</t>
  </si>
  <si>
    <t>U</t>
  </si>
  <si>
    <t>QTE.</t>
  </si>
  <si>
    <t>P.U.</t>
  </si>
  <si>
    <t>TOTAL H.T.</t>
  </si>
  <si>
    <t>CONDUITE DE CHANTIER, COORDINATION, ETUDES</t>
  </si>
  <si>
    <t>1.1</t>
  </si>
  <si>
    <t>Installation de chantier
Ce prix rémunère, au forfait (Ft), la mise en place de l'ensemble des installations nécessaires à la bonne exécution des travaux, conformément aux prescriptions du CCTP, les opérations nécessaires au fonctionnement et à l'entretien de ces installations ainsi que le repliement de ces installation suivant les besoins du chantier et à défaut à la fin des travaux. 
Cette   prestation tient compte du phasage des travaux et des particularités liées au stockage sur une dalle existante. 
Ce prix s'applique au forfait : un pourcentage égal à 30% du prix est réglé à l'entrepreneur après l'amenée, le montage et la mise en place des installations, 40% au prorata de l'avancement des travaux et 30% après le démontage, le repliement complet des installations et les déconnexions des réseaux divers.</t>
  </si>
  <si>
    <t>Ft</t>
  </si>
  <si>
    <t>1.2</t>
  </si>
  <si>
    <t>Implantation - Piquetage  
Ce prix rémunère au forfait (Ft), la réalisation des prestations d'implantation, de marquage et de piquetage conformément aux prescriptions du CCTP. Il comprend également  le maintien en bon état du marquage/piquetage, y compris celui réalisé par un tiers, durant toute la durée du chantier.</t>
  </si>
  <si>
    <t>1.3</t>
  </si>
  <si>
    <t>Etudes d'exécution
Ce prix rémunère, au forfait (Ft), la réalisation par l’entreprise  des études d’exécution  nécessaires à la parfaite exécution du chantier, à partir des plans guides remis lors de la période de préparation.
Le règlement de cette mission sera effectué au prorata de l'avancement des dossiers validés par le maître d'œuvre.</t>
  </si>
  <si>
    <t>1.4</t>
  </si>
  <si>
    <t>Dossier des Ouvrages Executés (DOE)
Ce prix rémunère, au forfait (Ft), les frais de réalisation du DOE complet conformément aux prescriptions du CCTP, remis conformément aux prescriptions du CCAP et du document "Exigences documentaires", tant du point de vue du nombre d’exemplaires que du format desdits exemplaires.</t>
  </si>
  <si>
    <t>SOUS TOTAL H.T. CONDUITE DE CHANTIER, COORDINATION, ETUDES</t>
  </si>
  <si>
    <t>DEMOLITIONS ET DEPOSES</t>
  </si>
  <si>
    <t>2.1</t>
  </si>
  <si>
    <t>Revêtements, maçonneries et ouvrages</t>
  </si>
  <si>
    <t>2.1.1</t>
  </si>
  <si>
    <t>Revêtements minéraux
Ce prix rémunère, au mètre carré (m²), la démolition ou le rabotage de revêtement en enrobé sur une épaisseur minimum de 4 cm ou la démolition de revêtements en pavés sur toute leur hauteur.
Il comprend notamment :
- l’amenée et le repli du matériel de démolition ou de rabotage
- le sciage des revêtements minéraux au niveau de la limite de démolition / dépose
- le rabotage ou la démolition de la couche de roulement de la chaussée sur une épaisseur de 4 cm dans le cas des revêtements en enrobé
- la démolition de la couche de pavés dans le cas de revêtement en pavé
- le nettoyage éventuel de la structure
- le chargement sur camion, le transport et le déchargement des produits démolis ou rabotés aux unités de récupération ou centrales et les frais associés à leur mise en décharge.
La surface prise en compte résulte des justificatifs des métrés validés par le maître d'œuvre.</t>
  </si>
  <si>
    <t>m²</t>
  </si>
  <si>
    <t>2.1.2</t>
  </si>
  <si>
    <t>Borbures existantes
Ce prix rémunère, au mètre linéaire (ml), la démolition de bordure de voirie existantes.
Il comprend notamment :
- l’amenée et le repli du matériel de dépose 
- la démolition des bordures existantes ainsi que de leurs massifs de scellement
- le nettoyage éventuel de la structure
- la mise à niveau de la structure par remblaiement ainsi que le compactage des matériaux de remblai jusqu'à obtention de la portance souhaitée
- le chargement sur camion, le transport et le déchargement des produits déposés aux unités de récupération ou centrales et les frais associés à leur mise en décharge.</t>
  </si>
  <si>
    <t>ml</t>
  </si>
  <si>
    <t>2.1.3</t>
  </si>
  <si>
    <t>Muret existant à araser par sciage ou dépose soignéeCe prix rémunère, au mètre linéaire (ml), la suppression par sciage, ou tout autre procédé n'affectant pas les qualités structurelles des couvrages conservés, de la partie supérieure d'ouvrages maçonnés existants sur le site, jusqu'à atteindre la hauteur définie par la maitrise d'oeuvre.
Il comprend notamment :
- l’amenée et le repli du matériel de sciage ou de tout autre matériel nécessaire au rabaissement de l'arase supérieure des ouvrages existants
- le rabaissement de l'arase supérieure des ouvrages existants à la cote définie par la maitrise d'oeuvre
- le nettoyage de l'ouvrage conservé et de son environement après rabaissement de l'arase
- la protection éventuelle des fers d'armature , qu'elle soit mécanique ou chimique, dans l'attente des reprises ultérieures
- le chargement sur camion, le transport et le déchargement des produits déposés aux unités de récupération ou centrales et les frais associés à leur mise en décharge.</t>
  </si>
  <si>
    <t>2.1.4</t>
  </si>
  <si>
    <t>Rampe d'accès à la crêche
Ce prix rémunère, à l'unité (u.), la démolition des revêtements de surfaces et la démolition partielle (partie supérieure) de la structure des rampes d'accès à la crêche sur la dalle et au niveau de la rue Auguste Beau.
Il comprend notamment :
- l’amenée et le repli du matériel de démolition
- la démolition des revêtements de surfaces et la démolition partielle (partie supérieure) de la structure des rampes d'accès à la crêche
- le nettoyage de la partie de la structure conservée de son environement après démolition partielle
- la mise en place d'une rampe provisoire pendant toute la durée des travaux
- la protection éventuelle des fers d'armature , qu'elle soit mécanique ou chimique, dans l'attente des reprises ultérieures
- le chargement sur camion, le transport et le déchargement des produits déposés aux unités de récupération ou centrales et les frais associés à leur mise en décharge.</t>
  </si>
  <si>
    <t>u.</t>
  </si>
  <si>
    <t>TC1 / TC2</t>
  </si>
  <si>
    <t>2.1.5</t>
  </si>
  <si>
    <t>Arrachage de la végétation existante dans les jardinières et décompactage manuel de la terre</t>
  </si>
  <si>
    <t>PM - Lot 3 - ESV</t>
  </si>
  <si>
    <t>2.2</t>
  </si>
  <si>
    <t>Mobilier et serrurerie</t>
  </si>
  <si>
    <t>2.2.1</t>
  </si>
  <si>
    <t>Potelet amovible
Ce prix rémunère, à l'unité (u.), la dépose d'un potelet amovible et de ses fondations.
Il comprend notamment : 
- l’amenée et le repli du matériel de dépose 
- la dépose soignée du matériel ainsi que de son massif de scellement
- le nettoyage éventuel de la structure
- la mise à niveau de la structure par remblaiement ainsi que le compactage des matériaux de remblai jusqu'à obtention de la portance souhaitée
- la mise à disposition éventuelle du matériel déposé hors fondations au services techniques de la ville
- le chargement sur camion, le transport et le déchargement des produits déposés aux unités de récupération ou centrales et les frais associés à leur mise en décharge.</t>
  </si>
  <si>
    <t>2.2.2</t>
  </si>
  <si>
    <t>Barrière de ville - Croix de Saint André
Ce prix rémunère, à l'unité (u.), la dépose d'une barrière de ville - Croix de Saint André et de ses fondations.
Il comprend notamment : 
- l’amenée et le repli du matériel de dépose 
- la dépose soignée du matériel ainsi que de son massif de scellement
- le nettoyage éventuel de la structure
- la mise à niveau de la structure par remblaiement ainsi que le compactage des matériaux de remblai jusqu'à obtention de la portance souhaitée
- la mise à disposition éventuelle du matériel déposé hors fondations au services techniques de la ville
- le chargement sur camion, le transport et le déchargement des produits déposés aux unités de récupération ou centrales et les frais associés à leur mise en décharge.</t>
  </si>
  <si>
    <t>2.2.3</t>
  </si>
  <si>
    <t>Panneau signalétique
Ce prix rémunère, à l'unité (u.), la dépose d'un panneau signalétique et de ses fondations.
Il comprend notamment : 
- l’amenée et le repli du matériel de dépose 
- la dépose soignée du matériel ainsi que de son massif de scellement
- le nettoyage éventuel de la structure
- la mise à niveau de la structure par remblaiement ainsi que le compactage des matériaux de remblai jusqu'à obtention de la portance souhaitée
- la mise à disposition éventuelle du matériel déposé hors fondations au services techniques de la ville
- le chargement sur camion, le transport et le déchargement des produits déposés aux unités de récupération ou centrales et les frais associés à leur mise en décharge.</t>
  </si>
  <si>
    <t>2.2.6</t>
  </si>
  <si>
    <t>Plot béton
Ce prix rémunère, à l'unité (u.), la dépose d'un plot béton et de ses fondations.
Il comprend notamment : 
- l’amenée et le repli du matériel de dépose 
- la dépose soignée du matériel ainsi que de son massif de scellement
- le nettoyage éventuel de la structure
- la mise à niveau de la structure par remblaiement ainsi que le compactage des matériaux de remblai jusqu'à obtention de la portance souhaitée
- la mise à disposition éventuelle du matériel déposé hors fondations au services techniques de la ville
- le chargement sur camion, le transport et le déchargement des produits déposés aux unités de récupération ou centrales et les frais associés à leur mise en décharge.</t>
  </si>
  <si>
    <t>2.2.7</t>
  </si>
  <si>
    <t>Serrureries verticales et horizontales
Ce prix rémunère, à l'unité (u.), la dépose des serrureries verticales et horizontales, éventuellement dans le cadre de leur rénovation dans le cadre du marché.
Il comprend notamment : 
- l’amenée et le repli du matériel de dépose 
- le repérage des pièces dans leur contexte dans le cadre d’une rénovation, le cas échéant
- la dépose soignée du matériel et des encadrements
- le nettoyage des maçonneries support
- la mise en place d'une grille provisoire jusqu'à la mise en places des serrureries rénovées le cas échéant
- la mise à disposition éventuelle du matériel déposé aux services techniques de la ville
- le chargement sur camion, le transport et le déchargement des produits déposés aux unités de récupération ou centrales et les frais associés à leur mise en décharge.</t>
  </si>
  <si>
    <t>Ft.</t>
  </si>
  <si>
    <t>SOUS TOTAL H.T. DEMOLITIONS ET DEPOSES (Hors TC)</t>
  </si>
  <si>
    <t>RESEAUX ET ASSAINISSEMENT</t>
  </si>
  <si>
    <t>3.1</t>
  </si>
  <si>
    <t>Eclairage public</t>
  </si>
  <si>
    <t>3.1.1</t>
  </si>
  <si>
    <t>Passage des fourreaux sous revêtements minéraux et sous espaces verts, y compris raccordement aux armoires de commande de l'éclairage public de la ville
Ce prix rémunère, au forfait (Ft), la fourniture et la mise en œuvre de fourreaux  sous les revêtements minéraux ainsi que sous les espaces verts en vue de l'alimentation de l'éclairage public réalisé dans le cadre du projet. 
Il comprend notamment : 
- La réalisation de tranchées depuis l'armoire de commande de l'éclairage publique jusqu'à l'emprise du projet et dans l'emprise du projet
- l'amenée et le repli de tout le matériel nécessaire au passage des fourreaux 
-la fourniture de fourreaux de diamètre adaptés aux  besoins du projet
- la réalisation de toutes tranchées, percements de maçonneries, saignées ou rabotages superficiels nécessaires au passage des fourreaux, notamment sous les revêtements en pierres naturelles situés sur dalles
- la mise en place des fourreaux, des manchons de raccordement et leur protection, le sablon, les grillages avertisseurs avant mise en place des revêtements minéraux définitifs et des substrats de plantation,
- les essais d'aiguillage, 
- toutes sujétions</t>
  </si>
  <si>
    <t>3.1.2</t>
  </si>
  <si>
    <t>Passage de câbles d'alimentation des candélâbres dans les fourreaux sous revêtements minéraux et sous espaces verts</t>
  </si>
  <si>
    <t>PM - Lot 2 - EPU</t>
  </si>
  <si>
    <t>3.1.3</t>
  </si>
  <si>
    <t>Raccordement aux armoires de commandes de l'éclairage public de la ville</t>
  </si>
  <si>
    <t>3.2</t>
  </si>
  <si>
    <t>Assainissement</t>
  </si>
  <si>
    <t>3.2.1</t>
  </si>
  <si>
    <t>Fourniture  et mise en place d'une natte drainante sous les surfaces minérales situées sur dalle
Ce prix rémunère, au mètre carré (m²), la fourniture et la mise en œuvre d'une natte drainante sous les surfaces minérales des rampes d'accès à la dalle. 
Il comprend notamment : 
- la fourniture et la mise en oeuvre des dispositifs de maintien de la natte drainante ou de tout système assurant sa parfaite adhérence à l'enrobé de protection de l'étanchéité
- la fourniture et la mise en œuvre de natte drainante, y compris les éléments assurant la liaison entre lés ou leur recouvrement 
- toutes les découpes de la natte drainante au droit des regards, des tampons et des éventulles émergences.
-l'évacuation et la mise en décharge de l'ensemble des déchets issus de la mise en oeuvre de la couche drainante.</t>
  </si>
  <si>
    <t>3.2.2</t>
  </si>
  <si>
    <t>Fourniture et mise en place d'un film pare racine sous les massifs plantés, membrane EPDM 1,4kg/m²</t>
  </si>
  <si>
    <t>PM</t>
  </si>
  <si>
    <t>3.2.3</t>
  </si>
  <si>
    <t>Fourniture et mise en place d'une natte drainante sous les massifs plantés en pente</t>
  </si>
  <si>
    <t>3.2.4</t>
  </si>
  <si>
    <t>Drain agricole</t>
  </si>
  <si>
    <t>3.2.5</t>
  </si>
  <si>
    <t>Raccordement au réseaux EV Ville</t>
  </si>
  <si>
    <t>3.2.6</t>
  </si>
  <si>
    <t>Fourniture et mise en œuvre d'une couche drainante en gravillons sur 5 cm</t>
  </si>
  <si>
    <t>3.2.7</t>
  </si>
  <si>
    <t xml:space="preserve">Fourniture et mise en œuvre de blocs nid d'abeille extrudé en polypropylène pour les parties en pente des bandes stériles, l= 40cm, ép.= 10cm </t>
  </si>
  <si>
    <t>3.2.8</t>
  </si>
  <si>
    <t>Fourniture et mise en œuvre de demi chevrons en bois de classe 4 non traité pour maintien des bandes stériles</t>
  </si>
  <si>
    <t>3.2.9</t>
  </si>
  <si>
    <t xml:space="preserve">Fourniture et mise en œuvre de gravier 16-32 dans les zones stériles, l= 40cm, ép.= 10cm </t>
  </si>
  <si>
    <t>3.2.10</t>
  </si>
  <si>
    <t>Fourniture et mise en œuvre des ouvrages de protection des descentes EP sous les massifs plantés</t>
  </si>
  <si>
    <t>3.2.11</t>
  </si>
  <si>
    <t>Fourniture et mise en place de caniveau grille fonte extra plat classe B125
Ce prix rémunère, au mètre linéaire, la fourniture et la mise en œuvre de caniveau grille fonte extra plat classe B125, y compris fondation et raccordement au réseau de drains agricoles</t>
  </si>
  <si>
    <t>3.3</t>
  </si>
  <si>
    <t>Réseaux divers</t>
  </si>
  <si>
    <t>3.3.1</t>
  </si>
  <si>
    <t>Fourniture et pose de tampons à remplissage 
Ce prix rémunère, à l'unité (u.), la fourniture et la pose de tampons à remplissage de dimensions identiques au tampons présents sur l'emprise des travaux.</t>
  </si>
  <si>
    <t>3.3.2</t>
  </si>
  <si>
    <t>Dépose-repose des bouches à clés sur trottoirs et chaussée
Ce prix rémunère, à l'unité (u.), la dépose et la repose des bouches à clés sur trottoirs et chaussée.
Il comprend notamment : 
- la dépose soignée, le nettoyage et le stockage des bouches à clés déposées lors de la démolition des revêtements minéraux.
- la protection des tuyaux depuis la dépose et jusqu'à la pose des revêtements réalisés dans le cadre du projet (notamment lors des réglages de fond de forme)
- le réglage altimétrique des bouches à clé en prenant en compte les cotes projet
- la pose soignée des bouches à clés
- toutes sujétions</t>
  </si>
  <si>
    <t>SOUS TOTAL H.T. RESEAUX ET ASSAINISSEMENT (Hors TC)</t>
  </si>
  <si>
    <t>MACONNERIES ET OUVRAGES</t>
  </si>
  <si>
    <t>4.1</t>
  </si>
  <si>
    <t>Regard de visite enterré du joint de dilatation sous les massifs plantés</t>
  </si>
  <si>
    <t>4.2</t>
  </si>
  <si>
    <t>Parement des remontées d'étanchéité
Ce prix rémunère, am mètre linéaire (ml), la réalisation du parement des remontées d'étanchéité des maçonneries périphériques.
Il comprend notamment : 
- la fourniture et la mise en œuvre de tous les matériels et matériaux nécessaires à la réalisation du parement des remontées d'étanchéité (dallette béton, cornière acier galvalisé, visserie, joint silicone, ...)
- la découpe sur mesure et la mise en place des dallettes béton,
- la découpe sur mesure, le pliage et le percement des cornières en acier galvalisé, y compris les découpes d'angle
- le scellement des cornières acier sur les maconneries, au dessus des remontés d'étanchéité
- la réalisation d'un joint silicone transparent au contact des maçonneries et de la partie supérieure de la cornière
- toutes sujétions</t>
  </si>
  <si>
    <t>4.3</t>
  </si>
  <si>
    <t>Réalisation d'un muret en L pour création de jardinières sur la rampe est.</t>
  </si>
  <si>
    <t>4.4</t>
  </si>
  <si>
    <t>Structures d'escalier ou de rampes</t>
  </si>
  <si>
    <t>4.4.1</t>
  </si>
  <si>
    <t>Escalier d'accès à la rampe ouest
- Rattrapages des niveaux de marche en béton armé
Ce prix rémunère, au forfait (Ft), la réalisation d'éléments de rattrapage des niveaux de marche en béton armé. 
Il comprend notamment : 
- la réalisation d'un coffrage provisoire à la hauteur nécessaire
- la mise en place d'un ferraillage type treillis
- la réalisation des réhausse de marche en béton 
- toutes sujétions</t>
  </si>
  <si>
    <t>4.4.2</t>
  </si>
  <si>
    <t>Rampe d'accès à la crèche - niveau dalle
 - Structure de la rampe en béton armé
Ce prix rémunère, au forfait (Ft), la réalisation d'éléments de la structure en béton armé de la partie supérieure de la rampe d'accès à la crèche au niveau de la dalle. 
Il comprend notamment : 
- la réalisation d'un coffrage provisoire 
- la mise en place d'un ferraillage type treillis
- la réalisation de la structure en béton
- toutes sujétions</t>
  </si>
  <si>
    <t>4.4.3</t>
  </si>
  <si>
    <t>Rampe d'accès à la crèche - niveau bas
 - Structure de la rampe en béton armé
Ce prix rémunère, au forfait (Ft), la réalisation d'éléments de la structure en béton armé de la partie supérieure de la rampe d'accès à la crèche au niveau de la rue Auguste Beau. 
Il comprend notamment : 
- la réalisation d'un coffrage provisoire 
- la mise en place d'un ferraillage type treillis
- la réalisation de la structure en béton
-toutes sujétions</t>
  </si>
  <si>
    <t>4.5</t>
  </si>
  <si>
    <t>Reprises de maçonneries existantes</t>
  </si>
  <si>
    <t>4.5.1</t>
  </si>
  <si>
    <t>Reprise de l'arase supérieure du muret de la rampe Est en béton armé.
Ce prix rémunère, am mètre linéaire (ml), la réalisation de la reprise de l'arase supérieure du muret de la rampe Est en béton armée. 
Il comprend notamment : 
- la fourniture et la mise en œuvre de tous les matériels et matériaux nécessaires à la réalisation de la reprise de l'arase
- la réalisation d'un ferraillage ancré dans les maçonneries existantes ou liasionné aves l'armature préexistante mise à nue lors de la rédustion de l'arase existante
- la réalisation d'un coffrage provisoire à la hauteur nécessairte
- le coulage de la partie supérieure de l'arase en béton
- toutes sujétions</t>
  </si>
  <si>
    <t>4.5.2</t>
  </si>
  <si>
    <t>Rénovation de maçonneries existantes mise en œuvre d'un enduit, RAL à définir
Ce prix rémunère, au mètre carré (m²), la rénovation de maçonneries existantes mise en œuvre d'un enduit, RAL à définir, sur les faces identifiées sur les pièces graphiques du dossier PRO, ainsi que les arases supérieures attenantes et un retour sur une bande de 10 cm de l'autre côté des faces identifiées.
Il comprend notamment : 
- la fourniture et la mise en œuvre de tous les matériels et matériaux nécessaires à la rénovation des maçonneries existantes
- la protection de l'ensemble des ouvrages à proximites des maconneries à rénover
- le comblement des fissures, la reprise des arètes présentant des épaufrures, la suppression des irrégularités 
- la mise en oeuvre d'une sous couche ou apprêt sur l'ensemble des surfaces à traiter
- la réalisation d'un enduit sur l'ensemble des surfaces à traiter
- le nettoyage des abords de l'ouvrages 
- l'évacuation et la mise en décharges des déchets issus de la rénovation des maçonneries existantes
- toutes sujétions</t>
  </si>
  <si>
    <t>4.5.3</t>
  </si>
  <si>
    <t>Rénovation de maçonneries existantes mise en peinture couleur gris sombre, RAL à définir</t>
  </si>
  <si>
    <t>4.5.4</t>
  </si>
  <si>
    <t>Sablage, rénovation et mise en peinture des bordures existantes des jardinières de la rampe est</t>
  </si>
  <si>
    <t>SOUS TOTAL H.T. MACONNERIES ET OUVRAGES ( Hors TC)</t>
  </si>
  <si>
    <t>REVETEMENT MINERAUX</t>
  </si>
  <si>
    <t>5.1</t>
  </si>
  <si>
    <t>Réglage des fonds de forme ou de pose
Les prix 5.1.1 à 5.1.3 rémunèrent, au mètre carré (m²), le réglage de l'ensemble des fonds de formes ou de pose sous revêtements minéraux.
Il comprend notamment : 
- l'amenée et le repli de tout le matériel nécessaire à la mise en œuvre, au réglage et au compactage des fonds de forme ou de pose
- la fourniture et la mise en oeuvre de matériaux de remblai ou supports de pose (GNT 0-31.5 ou sable + liant mortier)
- l'évacaution en déchage des déblais éventuel
- le réglage altimétrique et planimétrique des fonds de forme ou des fond de pose
- le compactage des matériaux avec des moyens adaptés aux différentes situations rencontrées (sur dalle et hors dalle principalement)
- toutes sujétions</t>
  </si>
  <si>
    <t>5.1.1</t>
  </si>
  <si>
    <t>5.1.2</t>
  </si>
  <si>
    <t>Réglage des fonds de forme sous revêtements en enrobé
Ce prix rémunère, au mètre carré (m²), le réglage des fonds de forme sous revêtements en enrobé</t>
  </si>
  <si>
    <t>5.1.3</t>
  </si>
  <si>
    <t>Réglage des fonds de forme sous revêtements en pavé granit
Ce prix rémunère, au mètre carré (m²), le réglage des fonds de forme sous revêtements en pavé granit</t>
  </si>
  <si>
    <t>5.2</t>
  </si>
  <si>
    <t>1600 m² PM</t>
  </si>
  <si>
    <t>5.2.1</t>
  </si>
  <si>
    <t>5.2.2</t>
  </si>
  <si>
    <t>5.2.3</t>
  </si>
  <si>
    <t>5.3</t>
  </si>
  <si>
    <t>350 m² PM</t>
  </si>
  <si>
    <t>5.3.1</t>
  </si>
  <si>
    <t>5.3.2</t>
  </si>
  <si>
    <t>5.3.3</t>
  </si>
  <si>
    <t>5.4</t>
  </si>
  <si>
    <t>5.4.1</t>
  </si>
  <si>
    <t>Bordure h=35 cm, l=20cm, L=80cm, 
une arête chanfreinée sur une longueur, deux faces vues finition flammée (faces adjacentes au chanfrein)
Ce prix rémunère,  à l'unité (u.), la fourniture et la mise en œuvre de bordure h=35 cm, l=20cm, L=80cm, une arête chanfreinée sur une longueur, deux faces vues finition flammée (faces adjacentes au chanfrein)</t>
  </si>
  <si>
    <t>5.4.2</t>
  </si>
  <si>
    <t>Dalles de couronnement : ép.= 8cm, l=35 cm, L=80 cm, 
finition flammée trois faces vues, 
dont 50% avec une réservation de 7x2cm sur une largeur
Ce prix rémunère,  à l'unité (u.),  la fourniture et la mise en œuvre de dalles de couronnement : ép.= 8cm, l=35 cm, L=80 cm,  finition flammée trois faces vues, 
dont 50% avec une réservation de 7x2cm sur une largeur</t>
  </si>
  <si>
    <t>5.4.3</t>
  </si>
  <si>
    <t>5.4.4</t>
  </si>
  <si>
    <t xml:space="preserve">Habillage des marches d'escalier en pierre naturelle, épaisseur 4cm, finition bouchardée, un arrondi, 2 faces vues, 3 stries antidérapantes en nez de marche, 30cm x longueur libre 
Ce prix rémunère, au mètre linéaire (ml), la réalisation d'un habillage  des marches d'escalier en pierre naturelle, épaisseur 4cm, finition bouchardée, un arrondi, 2 faces vues, 3 stries antidérapantes en nez de marche, 30cm x longueur libre </t>
  </si>
  <si>
    <t>5.4.5</t>
  </si>
  <si>
    <t>Bordure h=20 cm, l=20cm, L=80cm, 
une arête chanfreinée sur une longueur, deux faces vues finition flammée (faces adjacentes au chanfrein)</t>
  </si>
  <si>
    <t>ml.</t>
  </si>
  <si>
    <t>5.5</t>
  </si>
  <si>
    <t>5.6</t>
  </si>
  <si>
    <t>Habillage des contremarches des premières et dernières marches de chaque escalier en pierre naturelle sombre,  épaisseur 4cm, finition flammée, 1 face vue,, h =10cm, longueurs libres
Ce prix rémunère, au mètre linéaire (ml),  la réalisation d'un habillage  des contremarches des premières et dernières marches de chaque escalier en pierre naturelle sombre,  épaisseur 4cm, finition flammée, 1 face vue,, h =10cm, longueurs libres</t>
  </si>
  <si>
    <t>5.7</t>
  </si>
  <si>
    <t>Revêtement enrobé
Ce prix rémunère, au mètre carré (m²), la réalisation d'une couche de revêtement en enrobé de type BBM tiède 0/10 type A classe 3 d'une épaisseur moyenne de 4cm.
Il comprend notamment : 
-l'amenée et le repli de l'ensemble du matériel nécessaire à la réalisation des revêtements en enrobé
- la formulation 
- la fourniture et la mise en oeuvre d'un revêtement en enrobé  de type BBM tiède 0/10 type A classe 3 d'une épaisseur moyenne de 4cm
- le compactage de l'enrobé, y compris en partie à la main aux raccord,
- le lavage et le traitement des joints
- toutes sujétions</t>
  </si>
  <si>
    <t>5.8</t>
  </si>
  <si>
    <t>Revêtement en pavé granit 7x7x10cm
Ce prix rémunère, au mètre carré (m²), la réalisation d'un revêtement en pavé granit 7x7x10cm. 
Il comprend notamment : 
- l'amenée et le repli de l'ensemble du matériel nécessaire à la réalisation des revêtements en pavés granit
- la présentation d'échantillons de pavés granit à la maîtrise d'oeuvre pour acceptation
- la fourniture et la mise en place de pavés granit, y compris lit de pose en sable + liant mortier       
- la réalisation des joints conformément au carnet de détails et au CCTP
- la balayage et le lavage des revêtement réalisé, ainsi que le nettoyage des abords
-Toutes sujétions</t>
  </si>
  <si>
    <t>5.9</t>
  </si>
  <si>
    <t>Bordure granit h=20 cm, l=20cm, L=80cm, 
une face vue finition flammée (face 80x20)
Ce prix rémunère, au mètre carré (m²), la réalisation d'un revêtement en pavé granit 7x7x10cm. 
Il comprend notamment : 
- l'amenée et le repli de l'ensemble du matériel nécessaire à la réalisation des revêtements en pavés granit
- la présentation d'échantillons de pavés granit à la maîtrise d'oeuvre pour acceptation
- la fourniture et la mise en place de pavés granit, y compris lit de pose en sable + liant mortier       
- la réalisation des joints conformément au carnet de détails et au CCTP
- la balayage et le lavage des revêtement réalisé, ainsi que le nettoyage des abords
-Toutes sujétions</t>
  </si>
  <si>
    <t>5.10</t>
  </si>
  <si>
    <t>Revêtement en béton, finition brossée
Ce prix rémunère, au mètre carré (m²), la réalisation de revêtements en béton, finition brossée. 
Il comprend notamment : 
- la formulation
- les coffrages et la préparation du fond de forme
- le coulage du béton
- la réalisation d'une finition brossée
- les produits de cure
- le nettoyage et le balayage des revêtements
- toutes sujétions</t>
  </si>
  <si>
    <t>5.11</t>
  </si>
  <si>
    <t>Fourniture et pose de clous inox pour bandes d'éveil
Ce prix rémunère, à l'unité (u.), la réalisation de bandes podotactiles ou bande d'éveil de vigilance avec un ensemble de clous inox de dimension maximale 4,00 x 0,50m.
Il rémunère notamment : 
- l'implantation des position des clous selon les normes d'accessibilité en vigueur
- le percement des revêtement minéraux avec tous moyens adaptés
- la fourniture, la mise en oeuvre et le scellement des clous inox nécessaires à la réalisation des bande d'éveil de vigilance.
- le nettoyage des ouvrages
- toutes sujétions</t>
  </si>
  <si>
    <t>5.12</t>
  </si>
  <si>
    <t>Fourniture et pose d'un marquage au sol (passage piéton)
Ce prix rémunère, au forfait (Ft), la réalisation d'un marquage au sol pour la matérialisation d'un passage piéton sur revêtements en pavés granit pour le franchissement de la rue Auguste Beau.
Il comprend notamment : 
- le nettoyage de la chaussée par tous moyens utiles
- la mise en place d'une signalisation temporaire pour les rétrécissements de chaussée
- la réalisation d'un marquage au sol, éventuellement en plusieurs séquences de manière à ne pas couper la circulation sur la rue A. Beau
- toutes sujétions</t>
  </si>
  <si>
    <t>SOUS TOTAL H.T. REVETEMENTS MINERAUX ( Hors TC)</t>
  </si>
  <si>
    <t>SERRURERIE</t>
  </si>
  <si>
    <t>6.1</t>
  </si>
  <si>
    <t>Cornières support du caniveau de visite en seuil de bâtiment
Ce prix rémunère, au mètre linéaire (ml),  la fourniture et la mise en œuvre de cornières support du caniveau de visite en seuil de bâtiment, au niveau du seuil de la résidence hôtel.
Il comprend notamment: 
- la fourniture et la mise en œuvre de tous matériels ou matériaux nécessaires à la réalisation des cornières (cornière, visserie et boulonnages, longrine de fixation des cornières)
- la réalisation d'une longrine béton mince pour supporter l'une des deux cornières
- le percement du coffre acier du seuil de la résidence hôtel
- la découpe sur mesure, le percement et le traitement par galvanisation à chaud des cornières
-la fixation par visserie des cornières sur la longrine béton mince et les percements de la longrine associés
- la fixation par boulonnage des cornières sur le coffre acier de la résidence hôtel.
- toutes sujétions</t>
  </si>
  <si>
    <t>6.2</t>
  </si>
  <si>
    <t>6.3</t>
  </si>
  <si>
    <t>Cornière métallique de délimitation des massifs plantés
Ce prix rémunère, au mètre linéaire (ml),  la fourniture et la mise en œuvre de cornières métallique de délimitation des massifs plantés
Il comprend notamment: 
- la fourniture et la mise en œuvre de tous matériels ou matériaux nécessaires à la réalisation des cornières (cornière, visserie et boulonnages, longrine de fixation des cornières)
-la fixation par visserie des cornières sur la longrine  d'arrêt des revêtements en dallage calcaire et les percements de la longrine associés
- l'acheminement sur le chantier et la mise en oeuvre des cassettes
- toutes sujétions</t>
  </si>
  <si>
    <t>6.4</t>
  </si>
  <si>
    <t>Main courante escalier ouest
Ce prix rémunère, à l'unité, la fourniture et la pose de la main courante de l'escalier ouest conformément aux prescription de CCTP et des carnets de détails.</t>
  </si>
  <si>
    <t>6.5</t>
  </si>
  <si>
    <t>Main courante sur muret de la rampe ouest
Ce prix rémunère, au mètre linéaire (ml),  la fourniture et la mise en œuvre de la  main courante sur muret de la rampe ouest</t>
  </si>
  <si>
    <t>6.6</t>
  </si>
  <si>
    <t>Main courante escalier d'accès à la rampe ouest
Ce prix rémunère, à l'unité, la fourniture et la pose de la main courante de l'escalier d'accès à la rampe ouest conformément aux prescription de CCTP et des carnets de détails.</t>
  </si>
  <si>
    <t>6.7</t>
  </si>
  <si>
    <t>Main courante au droit des bordures de la rampe est</t>
  </si>
  <si>
    <t>6.8</t>
  </si>
  <si>
    <t>6.9</t>
  </si>
  <si>
    <t>6.8.1</t>
  </si>
  <si>
    <t>Parement tôle perforée - Secteur 1
Ce prix rémunère, au forfait (Ft), la réalisation d'un parement en tôle perforée sur le secteur 1 repéré sur les plans et les carnets de détails et conformément aux prescriptions du CCTP.</t>
  </si>
  <si>
    <t>6.8.2</t>
  </si>
  <si>
    <t>Parement tôle perforée - Secteur 2
Ce prix rémunère, au forfait (Ft), la réalisation d'un parement en tôle perforée sur le secteur  2 repéré sur les plans et les carnets de détails et conformément aux prescriptions du CCTP.</t>
  </si>
  <si>
    <t>6.8.3</t>
  </si>
  <si>
    <t>Parement tôle perforée - Secteur 3</t>
  </si>
  <si>
    <t>Parement caillebotis - Complexe de ventilation - rampe est
Ce prix rémunère, au forfait (Ft), la réalisation d'un parementen caillebotis sur le complexe de ventilation de la rampe. Ce complexe est repéré sur les plans et les carnets de détails et conformément aux prescriptions du CCTP.</t>
  </si>
  <si>
    <t>6.10</t>
  </si>
  <si>
    <t>Edicule de ventilation caillebotis
Ce prix rémunère, au forfait (Ft), la réalisation d'un édicule de ventilation habillé de caillebotis sur toutes ses faces latérales. L'édicule est  repéré sur les plans et les carnets de détails et conformément aux prescriptions du CCTP.</t>
  </si>
  <si>
    <t>Lisse de protection des végétaux</t>
  </si>
  <si>
    <t>Elément d'assemblage
Ce prix rémunère, à l'unité (u.),  la fourniture et la mise en œuvre de l'élément d'assemblage des lisses de protection des végétaux, y compris boulonnages.</t>
  </si>
  <si>
    <t>Elément L0
Ce prix rémunère, à l'unité (u.),  la fourniture et la mise en œuvre de l'élément L0 des lisses de protection des végétaux.</t>
  </si>
  <si>
    <t>Elément L1
Ce prix rémunère, à l'unité (u.),  la fourniture et la mise en œuvre de l'élément L1 des lisses de protection des végétaux.</t>
  </si>
  <si>
    <t>Elément L2
Ce prix rémunère, à l'unité (u.),  la fourniture et la mise en œuvre de l'élément L2 des lisses de protection des végétaux.</t>
  </si>
  <si>
    <t>Elément L3
Ce prix rémunère, à l'unité (u.),  la fourniture et la mise en œuvre de l'élément L3 des lisses de protection des végétaux.</t>
  </si>
  <si>
    <t>Rénovation des serrureries verticales existantes
Ce prix rémunère au forfait, la rénovation de l'ensemble des serrureries verticales repérées sur les plans et conformément aux prescriptions du CCTP.
Il comprend notamment :  
- le décapage chimique ou mécanique des grilles et des cadre supports en usine
- le redressement des parties tordues ou voilées, le soudage des parties coupées
- l'ensemble des traitements nécessaires avant la mise en peinture
- la mise en peinture par thermo laquage
- l'acheminement sur le chantier des grilles et cadres  rénovés        
- la pose soignées des cadres et des grilles par tous moyens nécessaires
- toutes sujétions</t>
  </si>
  <si>
    <t>SOUS TOTAL H.T.SERRURERIE (Hors TC)</t>
  </si>
  <si>
    <t>MOBILIER URBAIN</t>
  </si>
  <si>
    <t>7.1</t>
  </si>
  <si>
    <t>Candélâbre Alura, h= 4,5m, optique symétrique</t>
  </si>
  <si>
    <t>7.2</t>
  </si>
  <si>
    <t>Candélâbre Alura, h= 4,5m, optique asymétrique</t>
  </si>
  <si>
    <t>7.3</t>
  </si>
  <si>
    <t xml:space="preserve">Candélâbre avec 3 projecteurs Gobo, h= 7m, </t>
  </si>
  <si>
    <t>7.4</t>
  </si>
  <si>
    <t>7.5</t>
  </si>
  <si>
    <t>Corbeille de propreté fournies par la ville,  réalisation d'un massif de fondation et pose seule
Ce prix rémunère, à l'unité (u.), la réalisation d'un massif de fondation et la pose seule de corbeille de propreté type Tulipe fournies par la ville.</t>
  </si>
  <si>
    <t>7.6</t>
  </si>
  <si>
    <t>Potelets amovibles type Champs Elysée fournis par la ville, réalisation d'un massif de fondation et pose seule
Ce prix rémunère, à l'unité (u.), la réalisation d'un massif de fondation et la pose seule de potelets amovibles type Champs Elysée fournis par la ville.</t>
  </si>
  <si>
    <t>7.7</t>
  </si>
  <si>
    <t>Panneaux de signalisation fournis par la ville,  réalisation d'un massif de fondation et pose seule
Ce prix rémunère, à l'unité (u.), la réalisation d'un massif de fondation et la pose seule de paneaux de signalisation fournis par la ville.</t>
  </si>
  <si>
    <t>7.8</t>
  </si>
  <si>
    <t>Système de bornes escamotables automatiques
Ce prix rémunère, à l'unité (u.), la fourniture et la pose d'un système complet de bornes escamotables automatiques, composé de deux bornes escamotables automatiques avec vérins hudrauliques, d'un totem de commande, de deux boucles de détection des véhicules au sol et de 15 boitiers de commande.
Ce prix comprend notamment : 
- l'ensemble des matériels, matériaux et prestations nécessaires à la fourniture et à la mise en oeuvre du système de bornes escamotables automatiques (y compris fouiles, fondations, raccordements électriques, sciage des revêtements minéraux, ..)
- les tests et essais de l'ensemble des éléments et la mise en service</t>
  </si>
  <si>
    <t>SOUS TOTAL H.T. MOBILIER URBAIN</t>
  </si>
  <si>
    <t>SUBSTRATS ET ACCESSOIRES DE PLANTATION</t>
  </si>
  <si>
    <t>8.3</t>
  </si>
  <si>
    <t>Fourniture et mise en place de la terre végétale dans les jardinières existantes ou re créées</t>
  </si>
  <si>
    <t>m3</t>
  </si>
  <si>
    <t>SOUS TOTAL H.T. SUBSTRATS ET ACCESSOIRES DE PLANTATION
 (Hors TC)</t>
  </si>
  <si>
    <t xml:space="preserve">ARROSAGE AUTOMATIQUE </t>
  </si>
  <si>
    <t>10.1</t>
  </si>
  <si>
    <t xml:space="preserve">Etude et plan d'exécution du système d'arrosage automatique de type goutte à goutte pour les iles végétales. </t>
  </si>
  <si>
    <t>10.2</t>
  </si>
  <si>
    <t xml:space="preserve">Création d'un point de puisage de type regard au sol sur trottoir y/c système de disconection pour la protection du réseau - Si nécéssité - </t>
  </si>
  <si>
    <t>10.3</t>
  </si>
  <si>
    <t>Réseau d'arrosage automatique de type goutte à goutte suivant plan projet et EXE validé par le MOE et les ST de Courbevoie. Y/c reseau primaire, raccordement au point de puisage, reglages essais mise en service</t>
  </si>
  <si>
    <t>m2</t>
  </si>
  <si>
    <t>10.4</t>
  </si>
  <si>
    <t>Fourniture et pose du réseau primaire  d'arrosage automatique, y compris branchement et raccordement au réseau ville
Ce prix rémunère, au forfait, la réalisation du réseua primaire de l'arrosage automatique, y compris branchement et raccordement au réseau ville. 
Il comprend notamment : 
- La réalisation de tranchées depuis la chambre de distribution du réseau ville jusqu'à l'emprise du projet et dans l'emprise du projet
- l'amenée et le repli de tout le matériel nécessaire au passage des tuyaux d'alimentation
-la fourniture de tuyaux d'alimentation de diamètre adaptés aux  besoins du projet
- la réalisation de toutes tranchées, percements de maçonneries, saignées ou rabotages superficiels nécessaires au passage des tuyaux, notamment sous les revêtements en pierres naturelles situés sur dalles
- la mise en place des fourreaux pour la protection des tuyaux lors de leur passage sous les revêtements minéraux définitifs et les substrats de plantation,
- les essais d'aiguillage, 
- toutes sujétions</t>
  </si>
  <si>
    <t>SOUS TOTAL H.T.ARROSAGE  AUTOMATIQUE</t>
  </si>
  <si>
    <t>TRANCHE CONDITIONNELLE 1</t>
  </si>
  <si>
    <t>Fourniture et mise en place d'un film pare racine sous les massifs plantés, membrane EPDM 1,4kg/m²
Ce prix rémunère, au mètre carré (m²), la fourniture et la mise en œuvre d'une membrane EPDM faisant office de pare racine, d'une densité de 1,4 kg par mètre carré, sous les massifs plantés.</t>
  </si>
  <si>
    <t>Fourniture et mise en place d'une natte drainante sous les massifs plantés en pente.
Ce prix rémunère, au mètre carré (m²), la fourniture et la mise en œuvre d'une natte drainante sous les massifs plantés nouvellement créés dans le cadre du projet.. 
Il comprend notamment : 
- la fourniture et la mise en oeuvre des dispositifs de maintien de la natte drainante ou de tout système assurant sa parfaite adhérence à l'enrobé de protection de l'étanchéité
- la fourniture et la mise en œuvre de natte drainante, y compris les éléments assurant la liaison entre lés ou leur recouvrement 
- toutes les découpes de la natte drainante au droit des regards, des tampons et des éventulles émergences.
-l'évacuation et la mise en décharge de l'ensemble des déchets issus de la mise en oeuvre de la couche drainante.</t>
  </si>
  <si>
    <t>Raccordement au réseaux EV Ville
Ce prix rémunère, à l'unité, le raccordement du réseau de drains agricoles au réseau EV de la ville sur les rues de Bezons ou A. Beau. 
Il comprend notamment :
- la réalisation des fouilles, tranchées percement de maçonneries nécessaires au raccordement du réseau de drains agricoles aux collecteurs d'EV de la ville
- la fourniture et la mise en oeuvre des tous les matériaux necessaires au raccordement du réseau de drain vers le collecteur,
- le remblaiement des tranchées, la mise en place de sables et de grillages avertisseurs adaptés sous trottoirs ou chaussée
- le compactage des matériaux de remblai,
- toute sujétions</t>
  </si>
  <si>
    <t>Réalisation d'un muret en L pour création de jardinières sur la rampe est
Ce prix rémunère, am mètre linéaire (ml), la réalisation d'un muret en L pour création de jardinières sur la rampe est.
Il comprend notamment : 
-  la fourniture et la mise en œuvre de tous les matériels et matériaux nécessaires à la réalisation des murets en L (coffrages, banches, ferraillages, béton)
- la protection de  l'environnement immédiat de l'ouvrage 
- la réalisation d'un muret en L conformément aux prescriptions du CCTP et du carnet de détail, y compris ferraillage, vibrage à l'aiguille, réalisation des joints de dilatation éventuels
- le bouchage des trous de banches, la reprise des fissures et épaufrures éventuelles
- la suppression par ponçage des irrégularités éventuellement présentes sur l'arase supérieur du mur
- le traitement des faces vues par sablage en cas d'aspect irrégulier du béton
- le nettoyage des abords de l'ouvrage</t>
  </si>
  <si>
    <t>Rénovation de maçonneries existantes mise en peinture couleur gris sombre, RAL à définir
Ce prix rémunère, au mètre carré (m²), la rénovation de maçonneries existantes mise en mise en peinture couleur gris sombre, RAL à définir, sur les faces identifiées sur les pièces graphiques du dossier PRO, ainsi que les arases supérieures attenantes et un retour sur une bande de 10 cm de l'autre côté des faces identifiées.
Il comprend notamment : 
- la fourniture et la mise en œuvre de tous les matériels et matériaux nécessaires à la rénovation des maçonneries existantes
- la protection de l'ensemble des ouvrages à proximites des maconneries à rénover
- le comblement des fissures, la reprise des arètes présentant des épaufrures, la suppression des irrégularités 
- la mise en oeuvre d'une sous couche ou apprêt sur l'ensemble des surfaces à traiter
- la mise en peinture sur l'ensemble des surfaces à traiter, en deux ou trois couches, de manière à couvrir parfaitement le support
- le nettoyage des abords de l'ouvrages 
- l'évacuation et la mise en décharges des déchets issus de la rénovation des maçonneries existantes
- toutes sujétions</t>
  </si>
  <si>
    <t>Sablage, rénovation et mise en peinture des bordures existantes des jardinières de la rampe est, RAL à définir
Ce prix rémunère, au mètre linéaire (ml), le sablage, rénovation et mise en peinture des bordures existantes des jardinières de la rampe est, RAL à définir.
Il comprend notamment : 
- le sablage de toutes les faces vues des bordures existantes conservées afin de supprimer toutes traces de salissure
- la fourniture et la mise en œuvre de tous les matériels et matériaux nécessaires à la rénovation desbordures existantes
- la protection de l'ensemble des ouvrages à proximites des bordures à rénover
- le comblement des fissures, la reprise des arètes présentant des épaufrures, la suppression des irrégularités 
- la mise en oeuvre d'une sous couche ou apprêt sur l'ensemble des surfaces à traiter
- la mise en peinture sur l'ensemble des surfaces à traiter, en deux ou trois couches, de manière à couvrir parfaitement le support
- le nettoyage des abords de l'ouvrages 
- l'évacuation et la mise en décharges des déchets issus de la rénovation des bordures existantes
- toutes sujétions</t>
  </si>
  <si>
    <t>Bordure h=20 cm, l=20cm, L=80cm, 
une arête chanfreinée sur une longueur, deux faces vues finition flammée (faces adjacentes au chanfrein)
Ce prix rémunère, au mètre linéaire (ml),  la fourniture et la mise en œuvre de bordure h=20 cm, l=20cm, L=80cm,  une arête chanfreinée sur une longueur, deux faces vues finition flammée (faces adjacentes au chanfrein)</t>
  </si>
  <si>
    <t>Main courante au droit des bordures de la rampe est
Ce prix rémunère, au mètre linéaire (ml),  la fourniture et la mise en œuvre de la main courante au droit des bordures de la rampe est.</t>
  </si>
  <si>
    <t>Parement tôle perforée - Secteur 3
Ce prix rémunère, au forfait (Ft), la réalisation d'un parement en tôle perforée sur le secteur 3 repéré sur les plans et les carnets de détails et conformément aux prescriptions du CCTP.</t>
  </si>
  <si>
    <t>SOUS TOTAL H.T. TRANCHE CONDITIONNELLE 1</t>
  </si>
  <si>
    <t>TRANCHE CONDITIONNELLE 2</t>
  </si>
  <si>
    <t>6.9.3</t>
  </si>
  <si>
    <t>SOUS TOTAL H.T. TRANCHE CONDITIONNELLE 2</t>
  </si>
  <si>
    <t>RECAPITULATIF - TRANCHE FERME - LOT 1 - VRD</t>
  </si>
  <si>
    <t>SOUS TOTAL H.T. SUBSTRATS ET ACCESSOIRES DE PLANTATION (Hors TC)</t>
  </si>
  <si>
    <t xml:space="preserve">TOTAL TF H.T. </t>
  </si>
  <si>
    <t>TVA 20%</t>
  </si>
  <si>
    <t>TOTAL TF  T.T.C</t>
  </si>
  <si>
    <t>RECAPITULATIF - TRANCHE CONDITIONNELLE 1 - LOT 1 - VRD</t>
  </si>
  <si>
    <t xml:space="preserve">TOTAL TC1  H.T. </t>
  </si>
  <si>
    <t>TOTAL TC1  T.T.C</t>
  </si>
  <si>
    <t>RECAPITULATIF - TRANCHE CONDITIONNELLE 2 - LOT 1 - VRD</t>
  </si>
  <si>
    <t xml:space="preserve">TOTAL TC2 H.T. </t>
  </si>
  <si>
    <t>TOTAL  TC2  T.T.C</t>
  </si>
  <si>
    <t>Fait à :</t>
  </si>
  <si>
    <t xml:space="preserve">Le : </t>
  </si>
  <si>
    <t>Cachet de l'entreprise</t>
  </si>
  <si>
    <t>15S0026 - REAMENAGEMENT DE LA PLACE DES PLEIADES</t>
  </si>
  <si>
    <t>DECOMPOSITION DU PRIX GLOBAL ET FORFAITAIRE (DPGF)</t>
  </si>
  <si>
    <t>Réglage des fonds de pose du dallage de calcaire en variante au Rocheron doré
Ce prix rémunère, au mètre carré (m²), le réglage des fonds de pose du dallage en pierre de en variante au Rocheron doré</t>
  </si>
  <si>
    <t>Fourniture et pose de dalles de calcaire en variante au Rocheron doré, ép. =6 cm, finition flammée
Les prix 5.2.1 à 5.2.3 rémunèrent :
- la fourniture et mise en œuvre du mortier et tout type de joint nécessaire selon les prescription du CCTP et normes en vigueur
- le transport et le déchargement soigné des dalles 
- le contrôle et le tri des dalles 
- toutes les découpes nécessaires à la réalisation,
- l'implantation et la pose des pièces suivant le calepinage et les prescriptions du CCTP et des carnets de détails ainsi que des normes en vigueur, y compris la pose sur les tampons à remplissage, les cassettes de protection des joints de dilatation et les pierres non scellées posées sur cornière face au seuil de la résidence hôtel
- le jointoiement entre chaque pierre suivant les prescriptions du CCTP,
- la fourniture et la mise en oeuvre éventuelle d'une longrine béton pour assurer le blocage en rive des dalles,
- toutes sujétions de raccordement au droit des tampons et des émergences,
- toutes sujétions de fourniture et mise en place de système de drainage,
- la mise en palette et l'évacuation des matériaux qui nécessitent un retour au dépot (surplus de quantité ou défaut de qualité), y compris le transport jusqu'au dépot.</t>
  </si>
  <si>
    <t>Dalles de 10 cm de largeur, longueurs variables
Ce prix rémunère, au mètre carré (m²), la fourniture et la pose de dalles de calcaire en variante au Rocheron doré finition flammée de 10 cm de largeur et de longeurs variables</t>
  </si>
  <si>
    <t>Dalles de 20 cm de largeur, longueurs variables
Ce prix rémunère, au mètre carré (m²), la fourniture et la pose de dalles de calcaire en variante au Rocheron doré finition flammée de 20 cm de largeur et de longeurs variables</t>
  </si>
  <si>
    <t>Dalles de 35 cm de largeur, longueurs variables
Ce prix rémunère, au mètre carré (m²), la fourniture et la pose de dalles de calcaire en variante au Rocheron doré finition flammée de 35 cm de largeur et de longeurs variables</t>
  </si>
  <si>
    <t>Fourniture et pose de dalles de calcaire en variante au Rocheron doré, ép. =6 cm, finition layée
Les prix 5.3.1 à 5.3.3 rémunèrent :
- la fourniture et mise en œuvre du mortier et tout type de joint nécessaire selon les prescription du CCTP et normes en vigueur
- le transport et le déchargement soigné des dalles 
- le contrôle et le tri des dalles 
- toutes les découpes nécessaires à la réalisation,
- l'implantation et la pose des pièces suivant le calepinage et les prescriptions du CCTP et des carnets de détails ainsi que des normes en vigueur, y compris la pose sur les tampons à remplissage, les cassettes de protection des joints de dilatation et les pierres non scellées posées sur cornière face au seuil de la résidence hôtel
- le jointoiement entre chaque pierre suivant les prescriptions du CCTP,
- la fourniture et la mise en oeuvre éventuelle d'une longrine béton pour assurer le blocage en rive des dalles,
- toutes sujétions de raccordement au droit des tampons et des émergences,
- toutes sujétions de fourniture et mise en place de système de drainage,
- la mise en palette et l'évacuation des matériaux qui nécessitent un retour au dépot (surplus de quantité ou défaut de qualité), y compris le transport jusqu'au dépot,</t>
  </si>
  <si>
    <t>Dalles de 10 cm de largeur, longueurs variables
Ce prix rémunère, au mètre carré (m²), la fourniture et la pose de dalles de calcaire en variante au Rocheron doré finition layée de 10 cm de largeur et de longeurs variables</t>
  </si>
  <si>
    <t>Dalles de 20 cm de largeur, longueurs variables
Ce prix rémunère, au mètre carré (m²), la fourniture et la pose de dalles de calcaire en variante au Rocheron doré finition layée de 20 cm de largeur et de longeurs variables</t>
  </si>
  <si>
    <t>Dalles de 35 cm de largeur, longueurs variables
Ce prix rémunère, au mètre carré (m²), la fourniture et la pose de dalles de calcaire en variante au Rocheron doré finition layée de 35 cm de largeur et de longeurs variables</t>
  </si>
  <si>
    <t>Fourniture et pose de pierres spécifiques en calcaire en variante au Rocheron doré
Les prix 5.4.1 à 5.4.6, à l'unité (u.) ou au mètre linéaire (ml), la fourniture et la pose de pierres en calcaire en variante au Rocheron doré spécifiques. 
Ils comprennent notamment : 
- la fourniture et mise en œuvre du mortier et tout type de joint nécessaire selon les prescription du CCTP et normes en vigueur
- le transport et le déchargement soigné des pierres 
- le contrôle et le tri des pierres
- toutes les découpes nécessaires à la réalisation,
- l'implantation, le scellement ou la fondation et la pose des pièces suivant le calepinage et les prescriptions du CCTP et des carnets de détails ainsi que des normes en vigueur,
- le jointoiement entre chaque pierre suivant les prescriptions du CCTP,
- toutes sujétions
- la mise en palette et l'évacuation des matériaux qui nécessitent un retour au dépot (surplus de quantité ou défaut de qualité), y compris le transport jusqu'au dépot,</t>
  </si>
  <si>
    <t>Dalle calcaire en variante au Rocheron doré perforée pour grille d’avaloir, 
ép.=8cm, 50x50 cm, double pente concave, 
perforations respectant les normes d'accessibilité PMR
Ce prix rémunère,  à l'unité (u.),  la fourniture et la mise en œuvre de dalle en variante au Rocheron doré perforée pour grille d’avaloir,  ép.=8cm, 50x50 cm, double pente concave, 
perforations respectant les normes d'accessibilité PMR</t>
  </si>
  <si>
    <t>Traitement de surface pour l'amélioration de l'accroche des pierres calcaires en variante au Rocheron doré, application d'un produit de minéralisation sur l'ensemble des surfaces en pierres calcaires en variante au Rocheron doré
Ce prix rémunère, au mètre carré (m²),  l'application d'un produit minéralisant non filmogènecomme traitement de surface pour l'amélioration de l'accroche des pierres calcaires en variante au Rocheron doré, application d'un produit de minéralisation sur l'ensemble des surfaces en pierres calcaires en variante au Rocheron doré.
Il comprend notamment : 
-le nettoyage préalable des surfaces à traiter selon les prescriptions du fabriquant
-la fourniture du produit minéralisant ainsi que de l'ensemble du matérier lié à son application
-la protection de la surface traitée pendant le temps de séchage
-la réalisation du traitement en plusieurs séquences, selon les contraintes du site et du chantier
-toutes sujétions</t>
  </si>
  <si>
    <t>Cassettes de visite du joint de dilatation  et support associé
Ce prix rémunère, à l'unité (u.),  la fourniture et la mise en œuvre de cassettes de visite du joint de dilatation ainsi que la réalisation des suports composés de cornières aciers fixées sur des longines béton minces
Il comprend notamment: 
- la fourniture et la mise en œuvre de tous matériels ou matériaux nécessaires à la réalisation des cornières (cornière, visserie et boulonnages, longrine de fixation des cornières)
- la réalisation d'une longrine béton mince pour supporter les deux cornières
- la découpe sur mesure, le percement et le traitement par galvanisation à chaud des cornières
-la fixation par visserie des cornières sur la longrine béton mince et les percements de la longrine associés
- la fabrication en usine de cassettes en acier galvanisé à chaud de cassettes à remplir en revêtements type dallage en calcaire en variante au Rocheron doré
- l'acheminement sur le chantier et la mise en oeuvre des cassettes
- toutes sujétions</t>
  </si>
  <si>
    <t>Parements verticaux et horizontaux en tôle perforée ,
y/c éléments sur mesure et structure portante poutres et profils
Les prix 6.8.1 à 6.8.5 rémunèrent, au forfait (Ft.), la réalisation de parements verticaux et horizontaux en tôle perforée , y compris éléments sur mesure et structure portante poutres et profils. 
Ils comprennent notamment : 
- l'amenée et le repli de tous les matériels et matériaux nécessaire à la réalisation de parements verticaux et horizontaux tels que décrits dans le CCTP et dans les carnets de détails
- la réalisation d'une structure porteuse des panneaux en tôle perforée selon le spréconnisations du CCTP
- la fixation, par tous moyens nécessaires, de la structure porteuse sur les maçonneries existantes à habiller, y compris renforcement éventuel des structures de maçonneries elles-mêmes
-  la fabrication en usine des panneaux en tôle perforée sur mesure
- l'acheminement sur le chanteir et la mise en place des panneaux.
- les réglages et la fixation des panneaux sur la structure porteuse 
- toutes sujétions</t>
  </si>
  <si>
    <t>6.8.4</t>
  </si>
  <si>
    <t>6.8.5</t>
  </si>
  <si>
    <t>Lisse de protection des végétaux
Les prix 6.9.1 à 6.9.5 rémunèrent, à l'unité, la fourniture et la mise en oeuvre des éléments composant la lisee de protection des végétaux.
Ils comprennent notamment : 
- l'amenée et le repli de tous les matériels et matériaux nécessaire à la réalisation de la lisee de protection des végétaux
- la fabrication en usine de l'ensemble des éléments décrits dans le carnet de détail et conformément au CCTP
- l'acheminement et l'assemblage de l'ensemble de ces éléments conformément aux plans et au CCTP
- le contrôle à intervalles régulier du serrage de l'ensemble des boulons
- toutes sujétions</t>
  </si>
  <si>
    <t>6.9.1</t>
  </si>
  <si>
    <t>6.9.2</t>
  </si>
  <si>
    <t>6.9.4</t>
  </si>
  <si>
    <t>6.9.5</t>
  </si>
  <si>
    <t>Massifs béton pour fixation des candélâbres
à dimensionner</t>
  </si>
  <si>
    <t>Lot 1 - Voirie Réseaux Divers - Génie Civil (VRD)- VARIANTE TECHNIQUE FACULTATIVE</t>
  </si>
</sst>
</file>

<file path=xl/styles.xml><?xml version="1.0" encoding="utf-8"?>
<styleSheet xmlns="http://schemas.openxmlformats.org/spreadsheetml/2006/main">
  <numFmts count="3">
    <numFmt numFmtId="164" formatCode="#,##0\ &quot;€&quot;"/>
    <numFmt numFmtId="165" formatCode="[$-40C]mmm\-yy;@"/>
    <numFmt numFmtId="166" formatCode="#,##0.00\ &quot;€&quot;"/>
  </numFmts>
  <fonts count="42">
    <font>
      <sz val="9"/>
      <name val="Geneva"/>
    </font>
    <font>
      <sz val="11"/>
      <color rgb="FFFF0000"/>
      <name val="Calibri"/>
      <family val="2"/>
      <scheme val="minor"/>
    </font>
    <font>
      <b/>
      <sz val="11"/>
      <color indexed="8"/>
      <name val="Arial"/>
      <family val="2"/>
    </font>
    <font>
      <b/>
      <sz val="11"/>
      <name val="Arial"/>
      <family val="2"/>
    </font>
    <font>
      <sz val="11"/>
      <color indexed="8"/>
      <name val="Arial"/>
      <family val="2"/>
    </font>
    <font>
      <sz val="11"/>
      <name val="Arial"/>
      <family val="2"/>
    </font>
    <font>
      <b/>
      <sz val="16"/>
      <name val="Arial"/>
      <family val="2"/>
    </font>
    <font>
      <sz val="9"/>
      <color indexed="8"/>
      <name val="Geneva"/>
    </font>
    <font>
      <b/>
      <sz val="12"/>
      <name val="Arial"/>
      <family val="2"/>
    </font>
    <font>
      <sz val="11"/>
      <color rgb="FFFF0000"/>
      <name val="Arial"/>
      <family val="2"/>
    </font>
    <font>
      <b/>
      <u/>
      <sz val="14"/>
      <name val="Arial"/>
      <family val="2"/>
    </font>
    <font>
      <b/>
      <sz val="14"/>
      <name val="Arial"/>
      <family val="2"/>
    </font>
    <font>
      <sz val="12"/>
      <color rgb="FFFF0000"/>
      <name val="Arial"/>
      <family val="2"/>
    </font>
    <font>
      <i/>
      <sz val="9"/>
      <name val="Arial"/>
      <family val="2"/>
    </font>
    <font>
      <b/>
      <i/>
      <sz val="9"/>
      <name val="Arial"/>
      <family val="2"/>
    </font>
    <font>
      <b/>
      <i/>
      <u/>
      <sz val="9"/>
      <name val="Arial"/>
      <family val="2"/>
    </font>
    <font>
      <i/>
      <u/>
      <sz val="9"/>
      <name val="Arial"/>
      <family val="2"/>
    </font>
    <font>
      <sz val="12"/>
      <color indexed="8"/>
      <name val="Geneva"/>
    </font>
    <font>
      <sz val="12"/>
      <name val="Arial"/>
      <family val="2"/>
    </font>
    <font>
      <i/>
      <sz val="9"/>
      <color indexed="8"/>
      <name val="Arial"/>
      <family val="2"/>
    </font>
    <font>
      <b/>
      <i/>
      <u/>
      <sz val="9"/>
      <color indexed="8"/>
      <name val="Arial"/>
      <family val="2"/>
    </font>
    <font>
      <b/>
      <sz val="11"/>
      <color rgb="FFFF0000"/>
      <name val="Arial"/>
      <family val="2"/>
    </font>
    <font>
      <b/>
      <sz val="9"/>
      <color indexed="8"/>
      <name val="Geneva"/>
    </font>
    <font>
      <i/>
      <sz val="11"/>
      <color indexed="8"/>
      <name val="Geneva"/>
    </font>
    <font>
      <i/>
      <sz val="11"/>
      <color indexed="8"/>
      <name val="Arial"/>
      <family val="2"/>
    </font>
    <font>
      <i/>
      <sz val="9"/>
      <color indexed="8"/>
      <name val="Geneva"/>
    </font>
    <font>
      <b/>
      <sz val="11"/>
      <color theme="0" tint="-0.499984740745262"/>
      <name val="Arial"/>
      <family val="2"/>
    </font>
    <font>
      <sz val="11"/>
      <color theme="0" tint="-0.499984740745262"/>
      <name val="Arial"/>
      <family val="2"/>
    </font>
    <font>
      <b/>
      <sz val="9"/>
      <name val="Geneva"/>
    </font>
    <font>
      <sz val="11"/>
      <color theme="0" tint="-0.499984740745262"/>
      <name val="Geneva"/>
    </font>
    <font>
      <sz val="11"/>
      <name val="Geneva"/>
    </font>
    <font>
      <b/>
      <sz val="11"/>
      <color theme="1"/>
      <name val="Arial"/>
      <family val="2"/>
    </font>
    <font>
      <i/>
      <sz val="11"/>
      <color theme="1"/>
      <name val="Arial"/>
      <family val="2"/>
    </font>
    <font>
      <sz val="11"/>
      <color rgb="FFFF0000"/>
      <name val="Geneva"/>
    </font>
    <font>
      <sz val="11"/>
      <color indexed="8"/>
      <name val="Geneva"/>
    </font>
    <font>
      <b/>
      <i/>
      <sz val="11"/>
      <color indexed="8"/>
      <name val="Arial"/>
      <family val="2"/>
    </font>
    <font>
      <b/>
      <i/>
      <sz val="11"/>
      <name val="Arial"/>
      <family val="2"/>
    </font>
    <font>
      <i/>
      <sz val="9"/>
      <color rgb="FFFF0000"/>
      <name val="Arial"/>
      <family val="2"/>
    </font>
    <font>
      <sz val="10"/>
      <color indexed="8"/>
      <name val="Arial"/>
      <family val="2"/>
    </font>
    <font>
      <i/>
      <sz val="12"/>
      <name val="Arial"/>
      <family val="2"/>
    </font>
    <font>
      <i/>
      <sz val="12"/>
      <color rgb="FFFF0000"/>
      <name val="Arial"/>
      <family val="2"/>
    </font>
    <font>
      <sz val="12"/>
      <name val="Geneva"/>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229">
    <xf numFmtId="0" fontId="0" fillId="0" borderId="0" xfId="0"/>
    <xf numFmtId="0" fontId="3" fillId="0" borderId="0" xfId="0" applyFont="1" applyBorder="1" applyAlignment="1"/>
    <xf numFmtId="3" fontId="4" fillId="0" borderId="0" xfId="0" applyNumberFormat="1" applyFont="1" applyBorder="1" applyAlignment="1">
      <alignment horizontal="center"/>
    </xf>
    <xf numFmtId="2" fontId="5" fillId="0" borderId="0" xfId="0" applyNumberFormat="1" applyFont="1" applyFill="1" applyBorder="1" applyAlignment="1">
      <alignment horizontal="center"/>
    </xf>
    <xf numFmtId="164" fontId="6" fillId="0" borderId="0" xfId="0" applyNumberFormat="1" applyFont="1" applyBorder="1" applyAlignment="1">
      <alignment wrapText="1"/>
    </xf>
    <xf numFmtId="0" fontId="7" fillId="0" borderId="0" xfId="0" applyFont="1" applyFill="1" applyBorder="1"/>
    <xf numFmtId="0" fontId="7" fillId="0" borderId="0" xfId="0" applyFont="1"/>
    <xf numFmtId="0" fontId="2" fillId="0" borderId="0" xfId="0" applyFont="1" applyBorder="1" applyAlignment="1">
      <alignment horizontal="left" wrapText="1"/>
    </xf>
    <xf numFmtId="0" fontId="2" fillId="0" borderId="0" xfId="0" applyFont="1" applyBorder="1" applyAlignment="1">
      <alignment horizontal="center" wrapText="1"/>
    </xf>
    <xf numFmtId="165" fontId="8" fillId="0" borderId="0" xfId="0" applyNumberFormat="1" applyFont="1" applyBorder="1" applyAlignment="1">
      <alignment horizontal="left" wrapText="1"/>
    </xf>
    <xf numFmtId="0" fontId="5" fillId="0" borderId="0" xfId="0" applyFont="1" applyBorder="1" applyAlignment="1">
      <alignment horizontal="center"/>
    </xf>
    <xf numFmtId="0" fontId="9" fillId="0" borderId="0" xfId="0" applyFont="1" applyBorder="1" applyAlignment="1">
      <alignment horizontal="center"/>
    </xf>
    <xf numFmtId="0" fontId="12" fillId="0" borderId="0" xfId="0" applyFont="1" applyFill="1" applyBorder="1" applyAlignment="1">
      <alignment horizontal="center"/>
    </xf>
    <xf numFmtId="2" fontId="3" fillId="0" borderId="0" xfId="0" applyNumberFormat="1" applyFont="1" applyFill="1" applyBorder="1" applyAlignment="1">
      <alignment horizontal="center"/>
    </xf>
    <xf numFmtId="164" fontId="8" fillId="0" borderId="0" xfId="0" applyNumberFormat="1" applyFont="1" applyFill="1" applyBorder="1" applyAlignment="1">
      <alignment horizontal="center"/>
    </xf>
    <xf numFmtId="0" fontId="17" fillId="0" borderId="0" xfId="0" applyFont="1" applyFill="1" applyBorder="1"/>
    <xf numFmtId="0" fontId="17" fillId="3" borderId="0" xfId="0" applyFont="1" applyFill="1" applyBorder="1"/>
    <xf numFmtId="0" fontId="18" fillId="0" borderId="0" xfId="0" applyFont="1" applyFill="1" applyBorder="1" applyAlignment="1">
      <alignment horizontal="center"/>
    </xf>
    <xf numFmtId="0" fontId="5" fillId="4" borderId="1" xfId="0" applyFont="1" applyFill="1" applyBorder="1" applyAlignment="1">
      <alignment horizontal="center"/>
    </xf>
    <xf numFmtId="0" fontId="9" fillId="4" borderId="2" xfId="0" applyFont="1" applyFill="1" applyBorder="1" applyAlignment="1">
      <alignment horizontal="center"/>
    </xf>
    <xf numFmtId="0" fontId="4" fillId="4" borderId="3" xfId="0" applyFont="1" applyFill="1" applyBorder="1" applyAlignment="1">
      <alignment wrapText="1"/>
    </xf>
    <xf numFmtId="0" fontId="4" fillId="4" borderId="3" xfId="0" applyFont="1" applyFill="1" applyBorder="1" applyAlignment="1">
      <alignment horizontal="center"/>
    </xf>
    <xf numFmtId="3" fontId="4" fillId="4" borderId="3" xfId="0" applyNumberFormat="1" applyFont="1" applyFill="1" applyBorder="1" applyAlignment="1">
      <alignment horizontal="center"/>
    </xf>
    <xf numFmtId="2" fontId="5" fillId="4" borderId="3" xfId="0" applyNumberFormat="1" applyFont="1" applyFill="1" applyBorder="1" applyAlignment="1">
      <alignment horizontal="center"/>
    </xf>
    <xf numFmtId="164" fontId="5" fillId="4" borderId="3" xfId="0" applyNumberFormat="1" applyFont="1" applyFill="1" applyBorder="1"/>
    <xf numFmtId="0" fontId="3" fillId="5" borderId="1" xfId="0" applyFont="1" applyFill="1" applyBorder="1" applyAlignment="1">
      <alignment horizontal="center"/>
    </xf>
    <xf numFmtId="0" fontId="21" fillId="5" borderId="4" xfId="0" applyFont="1" applyFill="1" applyBorder="1" applyAlignment="1">
      <alignment horizontal="center"/>
    </xf>
    <xf numFmtId="0" fontId="2" fillId="5" borderId="4" xfId="0" applyFont="1" applyFill="1" applyBorder="1" applyAlignment="1">
      <alignment wrapText="1"/>
    </xf>
    <xf numFmtId="0" fontId="2" fillId="5" borderId="4" xfId="0" applyFont="1" applyFill="1" applyBorder="1" applyAlignment="1">
      <alignment horizontal="center"/>
    </xf>
    <xf numFmtId="3" fontId="2" fillId="5" borderId="4" xfId="0" applyNumberFormat="1" applyFont="1" applyFill="1" applyBorder="1" applyAlignment="1">
      <alignment horizontal="center"/>
    </xf>
    <xf numFmtId="2" fontId="3" fillId="5" borderId="4" xfId="0" applyNumberFormat="1" applyFont="1" applyFill="1" applyBorder="1" applyAlignment="1">
      <alignment horizontal="center"/>
    </xf>
    <xf numFmtId="166" fontId="3" fillId="5" borderId="2" xfId="0" applyNumberFormat="1" applyFont="1" applyFill="1" applyBorder="1"/>
    <xf numFmtId="0" fontId="22" fillId="0" borderId="0" xfId="0" applyFont="1" applyFill="1" applyBorder="1"/>
    <xf numFmtId="0" fontId="22" fillId="0" borderId="0" xfId="0" applyFont="1"/>
    <xf numFmtId="0" fontId="5" fillId="2" borderId="1" xfId="0" applyFont="1" applyFill="1" applyBorder="1" applyAlignment="1">
      <alignment horizontal="center" vertical="top"/>
    </xf>
    <xf numFmtId="0" fontId="5" fillId="0" borderId="2" xfId="0" applyFont="1" applyFill="1" applyBorder="1" applyAlignment="1">
      <alignment horizontal="center" vertical="top"/>
    </xf>
    <xf numFmtId="0" fontId="4" fillId="2" borderId="3" xfId="0" applyFont="1" applyFill="1" applyBorder="1" applyAlignment="1">
      <alignment horizontal="center" vertical="top"/>
    </xf>
    <xf numFmtId="3" fontId="4" fillId="2" borderId="3" xfId="0" applyNumberFormat="1" applyFont="1" applyFill="1" applyBorder="1" applyAlignment="1">
      <alignment horizontal="center" vertical="top"/>
    </xf>
    <xf numFmtId="4" fontId="5" fillId="0" borderId="3" xfId="0" applyNumberFormat="1" applyFont="1" applyFill="1" applyBorder="1" applyAlignment="1">
      <alignment horizontal="center" vertical="top"/>
    </xf>
    <xf numFmtId="166" fontId="5" fillId="2" borderId="3" xfId="0" applyNumberFormat="1" applyFont="1" applyFill="1" applyBorder="1" applyAlignment="1">
      <alignment vertical="top"/>
    </xf>
    <xf numFmtId="0" fontId="7" fillId="2" borderId="0" xfId="0" applyFont="1" applyFill="1"/>
    <xf numFmtId="0" fontId="4" fillId="2" borderId="5" xfId="0" applyFont="1" applyFill="1" applyBorder="1" applyAlignment="1">
      <alignment horizontal="center" vertical="top"/>
    </xf>
    <xf numFmtId="3" fontId="4" fillId="2" borderId="5" xfId="0" applyNumberFormat="1" applyFont="1" applyFill="1" applyBorder="1" applyAlignment="1">
      <alignment horizontal="center" vertical="top"/>
    </xf>
    <xf numFmtId="4" fontId="5" fillId="0" borderId="5" xfId="0" applyNumberFormat="1" applyFont="1" applyFill="1" applyBorder="1" applyAlignment="1">
      <alignment horizontal="center" vertical="top"/>
    </xf>
    <xf numFmtId="166" fontId="5" fillId="2" borderId="5" xfId="0" applyNumberFormat="1" applyFont="1" applyFill="1" applyBorder="1" applyAlignment="1">
      <alignment vertical="top"/>
    </xf>
    <xf numFmtId="0" fontId="23" fillId="6" borderId="1" xfId="0" applyFont="1" applyFill="1" applyBorder="1"/>
    <xf numFmtId="0" fontId="23" fillId="6" borderId="4" xfId="0" applyFont="1" applyFill="1" applyBorder="1" applyAlignment="1">
      <alignment horizontal="center"/>
    </xf>
    <xf numFmtId="0" fontId="24" fillId="6" borderId="4" xfId="0" applyFont="1" applyFill="1" applyBorder="1" applyAlignment="1">
      <alignment horizontal="right" wrapText="1"/>
    </xf>
    <xf numFmtId="0" fontId="24" fillId="6" borderId="4" xfId="0" applyFont="1" applyFill="1" applyBorder="1" applyAlignment="1">
      <alignment horizontal="center"/>
    </xf>
    <xf numFmtId="3" fontId="24" fillId="6" borderId="4" xfId="0" applyNumberFormat="1" applyFont="1" applyFill="1" applyBorder="1" applyAlignment="1">
      <alignment horizontal="center"/>
    </xf>
    <xf numFmtId="166" fontId="3" fillId="6" borderId="2" xfId="0" applyNumberFormat="1" applyFont="1" applyFill="1" applyBorder="1"/>
    <xf numFmtId="0" fontId="25" fillId="0" borderId="0" xfId="0" applyFont="1" applyFill="1" applyBorder="1"/>
    <xf numFmtId="0" fontId="25" fillId="6" borderId="0" xfId="0" applyFont="1" applyFill="1"/>
    <xf numFmtId="0" fontId="5" fillId="2" borderId="6" xfId="0" applyFont="1" applyFill="1" applyBorder="1" applyAlignment="1">
      <alignment horizontal="center"/>
    </xf>
    <xf numFmtId="0" fontId="9" fillId="2" borderId="7" xfId="0" applyFont="1" applyFill="1" applyBorder="1" applyAlignment="1">
      <alignment horizontal="center"/>
    </xf>
    <xf numFmtId="0" fontId="4" fillId="2" borderId="7" xfId="0" applyFont="1" applyFill="1" applyBorder="1" applyAlignment="1">
      <alignment wrapText="1"/>
    </xf>
    <xf numFmtId="0" fontId="4" fillId="2" borderId="7" xfId="0" applyFont="1" applyFill="1" applyBorder="1" applyAlignment="1">
      <alignment horizontal="center"/>
    </xf>
    <xf numFmtId="3" fontId="4" fillId="2" borderId="7" xfId="0" applyNumberFormat="1" applyFont="1" applyFill="1" applyBorder="1" applyAlignment="1">
      <alignment horizontal="center"/>
    </xf>
    <xf numFmtId="4" fontId="5" fillId="0" borderId="7" xfId="0" applyNumberFormat="1" applyFont="1" applyFill="1" applyBorder="1" applyAlignment="1">
      <alignment horizontal="center"/>
    </xf>
    <xf numFmtId="166" fontId="5" fillId="2" borderId="8" xfId="0" applyNumberFormat="1" applyFont="1" applyFill="1" applyBorder="1"/>
    <xf numFmtId="0" fontId="3" fillId="5" borderId="1" xfId="0" applyFont="1" applyFill="1" applyBorder="1" applyAlignment="1">
      <alignment horizontal="center" vertical="top"/>
    </xf>
    <xf numFmtId="0" fontId="21" fillId="5" borderId="4" xfId="0" applyFont="1" applyFill="1" applyBorder="1" applyAlignment="1">
      <alignment horizontal="center" vertical="top"/>
    </xf>
    <xf numFmtId="0" fontId="2" fillId="5" borderId="4" xfId="0" applyFont="1" applyFill="1" applyBorder="1" applyAlignment="1">
      <alignment vertical="top" wrapText="1"/>
    </xf>
    <xf numFmtId="0" fontId="2" fillId="5" borderId="4" xfId="0" applyFont="1" applyFill="1" applyBorder="1" applyAlignment="1">
      <alignment horizontal="center" vertical="top"/>
    </xf>
    <xf numFmtId="3" fontId="2" fillId="5" borderId="4" xfId="0" applyNumberFormat="1" applyFont="1" applyFill="1" applyBorder="1" applyAlignment="1">
      <alignment horizontal="center" vertical="top"/>
    </xf>
    <xf numFmtId="2" fontId="3" fillId="5" borderId="4" xfId="0" applyNumberFormat="1" applyFont="1" applyFill="1" applyBorder="1" applyAlignment="1">
      <alignment horizontal="center" vertical="top"/>
    </xf>
    <xf numFmtId="166" fontId="3" fillId="5" borderId="2" xfId="0" applyNumberFormat="1" applyFont="1" applyFill="1" applyBorder="1" applyAlignment="1">
      <alignment vertical="top"/>
    </xf>
    <xf numFmtId="0" fontId="2" fillId="6" borderId="4" xfId="0" applyFont="1" applyFill="1" applyBorder="1" applyAlignment="1">
      <alignment horizontal="center" vertical="top"/>
    </xf>
    <xf numFmtId="3" fontId="2" fillId="6" borderId="4" xfId="0" applyNumberFormat="1" applyFont="1" applyFill="1" applyBorder="1" applyAlignment="1">
      <alignment horizontal="center" vertical="top"/>
    </xf>
    <xf numFmtId="2" fontId="3" fillId="6" borderId="4" xfId="0" applyNumberFormat="1" applyFont="1" applyFill="1" applyBorder="1" applyAlignment="1">
      <alignment horizontal="center" vertical="top"/>
    </xf>
    <xf numFmtId="166" fontId="3" fillId="6" borderId="2" xfId="0" applyNumberFormat="1" applyFont="1" applyFill="1" applyBorder="1" applyAlignment="1">
      <alignment vertical="top"/>
    </xf>
    <xf numFmtId="0" fontId="5" fillId="2" borderId="3" xfId="0" applyFont="1" applyFill="1" applyBorder="1" applyAlignment="1">
      <alignment horizontal="center" vertical="top"/>
    </xf>
    <xf numFmtId="0" fontId="26" fillId="2" borderId="3" xfId="0" applyFont="1" applyFill="1" applyBorder="1" applyAlignment="1">
      <alignment horizontal="center" vertical="top"/>
    </xf>
    <xf numFmtId="0" fontId="27" fillId="2" borderId="3" xfId="0" applyFont="1" applyFill="1" applyBorder="1" applyAlignment="1">
      <alignment horizontal="center" vertical="top"/>
    </xf>
    <xf numFmtId="0" fontId="27" fillId="2" borderId="3" xfId="0" applyFont="1" applyFill="1" applyBorder="1" applyAlignment="1">
      <alignment vertical="top" wrapText="1"/>
    </xf>
    <xf numFmtId="0" fontId="27" fillId="2" borderId="5" xfId="0" applyFont="1" applyFill="1" applyBorder="1" applyAlignment="1">
      <alignment horizontal="center" vertical="top"/>
    </xf>
    <xf numFmtId="3" fontId="27" fillId="2" borderId="5" xfId="0" applyNumberFormat="1" applyFont="1" applyFill="1" applyBorder="1" applyAlignment="1">
      <alignment horizontal="center" vertical="top"/>
    </xf>
    <xf numFmtId="4" fontId="27" fillId="0" borderId="5" xfId="0" applyNumberFormat="1" applyFont="1" applyFill="1" applyBorder="1" applyAlignment="1">
      <alignment horizontal="center" vertical="top"/>
    </xf>
    <xf numFmtId="166" fontId="27" fillId="2" borderId="5" xfId="0" applyNumberFormat="1" applyFont="1" applyFill="1" applyBorder="1" applyAlignment="1">
      <alignment vertical="top"/>
    </xf>
    <xf numFmtId="0" fontId="23" fillId="6" borderId="1" xfId="0" applyFont="1" applyFill="1" applyBorder="1" applyAlignment="1">
      <alignment vertical="top"/>
    </xf>
    <xf numFmtId="0" fontId="23" fillId="6" borderId="4" xfId="0" applyFont="1" applyFill="1" applyBorder="1" applyAlignment="1">
      <alignment horizontal="center" vertical="top"/>
    </xf>
    <xf numFmtId="0" fontId="24" fillId="6" borderId="4" xfId="0" applyFont="1" applyFill="1" applyBorder="1" applyAlignment="1">
      <alignment horizontal="right" vertical="top" wrapText="1"/>
    </xf>
    <xf numFmtId="0" fontId="24" fillId="6" borderId="4" xfId="0" applyFont="1" applyFill="1" applyBorder="1" applyAlignment="1">
      <alignment horizontal="center" vertical="top"/>
    </xf>
    <xf numFmtId="3" fontId="24" fillId="6" borderId="4" xfId="0" applyNumberFormat="1" applyFont="1" applyFill="1" applyBorder="1" applyAlignment="1">
      <alignment horizontal="center" vertical="top"/>
    </xf>
    <xf numFmtId="0" fontId="5" fillId="2" borderId="6" xfId="0" applyFont="1" applyFill="1" applyBorder="1" applyAlignment="1">
      <alignment horizontal="center" vertical="top"/>
    </xf>
    <xf numFmtId="0" fontId="9" fillId="2" borderId="7" xfId="0" applyFont="1" applyFill="1" applyBorder="1" applyAlignment="1">
      <alignment horizontal="center" vertical="top"/>
    </xf>
    <xf numFmtId="0" fontId="4" fillId="2" borderId="7" xfId="0" applyFont="1" applyFill="1" applyBorder="1" applyAlignment="1">
      <alignment vertical="top" wrapText="1"/>
    </xf>
    <xf numFmtId="0" fontId="4" fillId="2" borderId="7" xfId="0" applyFont="1" applyFill="1" applyBorder="1" applyAlignment="1">
      <alignment horizontal="center" vertical="top"/>
    </xf>
    <xf numFmtId="3" fontId="4" fillId="2" borderId="7" xfId="0" applyNumberFormat="1" applyFont="1" applyFill="1" applyBorder="1" applyAlignment="1">
      <alignment horizontal="center" vertical="top"/>
    </xf>
    <xf numFmtId="4" fontId="5" fillId="0" borderId="7" xfId="0" applyNumberFormat="1" applyFont="1" applyFill="1" applyBorder="1" applyAlignment="1">
      <alignment horizontal="center" vertical="top"/>
    </xf>
    <xf numFmtId="166" fontId="5" fillId="2" borderId="8" xfId="0" applyNumberFormat="1" applyFont="1" applyFill="1" applyBorder="1" applyAlignment="1">
      <alignment vertical="top"/>
    </xf>
    <xf numFmtId="0" fontId="22" fillId="0" borderId="0" xfId="0" applyFont="1" applyFill="1"/>
    <xf numFmtId="0" fontId="27" fillId="2" borderId="1" xfId="0" applyFont="1" applyFill="1" applyBorder="1" applyAlignment="1">
      <alignment horizontal="center" vertical="top"/>
    </xf>
    <xf numFmtId="0" fontId="27" fillId="0" borderId="3" xfId="0" applyFont="1" applyFill="1" applyBorder="1" applyAlignment="1">
      <alignment horizontal="center" vertical="top"/>
    </xf>
    <xf numFmtId="0" fontId="3" fillId="2" borderId="1" xfId="0" applyFont="1" applyFill="1" applyBorder="1" applyAlignment="1">
      <alignment horizontal="center" vertical="top"/>
    </xf>
    <xf numFmtId="0" fontId="26" fillId="2" borderId="1" xfId="0" applyFont="1" applyFill="1" applyBorder="1" applyAlignment="1">
      <alignment horizontal="center" vertical="top"/>
    </xf>
    <xf numFmtId="4" fontId="27" fillId="0" borderId="3" xfId="0" applyNumberFormat="1" applyFont="1" applyFill="1" applyBorder="1" applyAlignment="1">
      <alignment horizontal="center" vertical="top"/>
    </xf>
    <xf numFmtId="0" fontId="27" fillId="2" borderId="2" xfId="0" applyFont="1" applyFill="1" applyBorder="1" applyAlignment="1">
      <alignment horizontal="center" vertical="top"/>
    </xf>
    <xf numFmtId="0" fontId="0" fillId="0" borderId="0" xfId="0" applyFill="1" applyBorder="1"/>
    <xf numFmtId="0" fontId="5" fillId="2" borderId="2" xfId="0" applyFont="1" applyFill="1" applyBorder="1" applyAlignment="1">
      <alignment horizontal="center" vertical="top"/>
    </xf>
    <xf numFmtId="0" fontId="3" fillId="2" borderId="3" xfId="0" applyFont="1" applyFill="1" applyBorder="1" applyAlignment="1">
      <alignment horizontal="center" vertical="top"/>
    </xf>
    <xf numFmtId="0" fontId="5" fillId="0" borderId="3" xfId="0" applyFont="1" applyBorder="1" applyAlignment="1">
      <alignment horizontal="center" vertical="top"/>
    </xf>
    <xf numFmtId="0" fontId="5" fillId="0" borderId="3" xfId="0" applyFont="1" applyFill="1" applyBorder="1" applyAlignment="1">
      <alignment horizontal="center" vertical="top"/>
    </xf>
    <xf numFmtId="0" fontId="2" fillId="5" borderId="10" xfId="0" applyFont="1" applyFill="1" applyBorder="1" applyAlignment="1">
      <alignment vertical="top" wrapText="1"/>
    </xf>
    <xf numFmtId="0" fontId="4" fillId="2" borderId="5" xfId="0" applyFont="1" applyFill="1" applyBorder="1" applyAlignment="1">
      <alignment horizontal="center" vertical="top" wrapText="1"/>
    </xf>
    <xf numFmtId="3" fontId="4" fillId="2" borderId="5"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166" fontId="5" fillId="2" borderId="5" xfId="0" applyNumberFormat="1" applyFont="1" applyFill="1" applyBorder="1" applyAlignment="1">
      <alignment vertical="top" wrapText="1"/>
    </xf>
    <xf numFmtId="0" fontId="0" fillId="0" borderId="0" xfId="0" applyFill="1" applyBorder="1" applyAlignment="1">
      <alignment vertical="center" wrapText="1"/>
    </xf>
    <xf numFmtId="0" fontId="0" fillId="0" borderId="0" xfId="0" applyAlignment="1">
      <alignment vertical="center" wrapText="1"/>
    </xf>
    <xf numFmtId="0" fontId="28" fillId="0" borderId="0" xfId="0" applyFont="1" applyFill="1" applyBorder="1"/>
    <xf numFmtId="0" fontId="28" fillId="0" borderId="0" xfId="0" applyFont="1" applyFill="1"/>
    <xf numFmtId="0" fontId="3" fillId="0" borderId="1" xfId="0" applyFont="1" applyFill="1" applyBorder="1" applyAlignment="1">
      <alignment horizontal="center" vertical="top"/>
    </xf>
    <xf numFmtId="0" fontId="5" fillId="0" borderId="5" xfId="0" applyFont="1" applyFill="1" applyBorder="1" applyAlignment="1">
      <alignment horizontal="center" vertical="top"/>
    </xf>
    <xf numFmtId="3" fontId="4" fillId="0" borderId="5" xfId="0" applyNumberFormat="1" applyFont="1" applyFill="1" applyBorder="1" applyAlignment="1">
      <alignment horizontal="center" vertical="top"/>
    </xf>
    <xf numFmtId="166" fontId="5" fillId="0" borderId="5" xfId="0" applyNumberFormat="1" applyFont="1" applyFill="1" applyBorder="1" applyAlignment="1">
      <alignment vertical="top" wrapText="1"/>
    </xf>
    <xf numFmtId="3" fontId="5" fillId="0" borderId="3" xfId="0" applyNumberFormat="1" applyFont="1" applyFill="1" applyBorder="1" applyAlignment="1">
      <alignment horizontal="center" vertical="top"/>
    </xf>
    <xf numFmtId="2" fontId="5" fillId="0" borderId="3" xfId="0" applyNumberFormat="1" applyFont="1" applyFill="1" applyBorder="1" applyAlignment="1">
      <alignment horizontal="center" vertical="top"/>
    </xf>
    <xf numFmtId="166" fontId="5" fillId="0" borderId="3" xfId="0" applyNumberFormat="1" applyFont="1" applyFill="1" applyBorder="1" applyAlignment="1">
      <alignment vertical="top"/>
    </xf>
    <xf numFmtId="4" fontId="0" fillId="0" borderId="0" xfId="0" applyNumberFormat="1" applyFill="1" applyBorder="1"/>
    <xf numFmtId="166" fontId="0" fillId="0" borderId="0" xfId="0" applyNumberFormat="1" applyFill="1" applyBorder="1"/>
    <xf numFmtId="2" fontId="27" fillId="0" borderId="3" xfId="0" applyNumberFormat="1" applyFont="1" applyFill="1" applyBorder="1" applyAlignment="1">
      <alignment horizontal="center" vertical="top"/>
    </xf>
    <xf numFmtId="166" fontId="27" fillId="0" borderId="3" xfId="0" applyNumberFormat="1" applyFont="1" applyFill="1" applyBorder="1" applyAlignment="1">
      <alignment vertical="top"/>
    </xf>
    <xf numFmtId="0" fontId="23" fillId="6" borderId="1" xfId="0" applyFont="1" applyFill="1" applyBorder="1" applyAlignment="1">
      <alignment vertical="top" wrapText="1"/>
    </xf>
    <xf numFmtId="0" fontId="23" fillId="6" borderId="4" xfId="0" applyFont="1" applyFill="1" applyBorder="1" applyAlignment="1">
      <alignment horizontal="center" vertical="top" wrapText="1"/>
    </xf>
    <xf numFmtId="0" fontId="24" fillId="6" borderId="4" xfId="0" applyFont="1" applyFill="1" applyBorder="1" applyAlignment="1">
      <alignment horizontal="center" vertical="top" wrapText="1"/>
    </xf>
    <xf numFmtId="3" fontId="24" fillId="6" borderId="4" xfId="0" applyNumberFormat="1" applyFont="1" applyFill="1" applyBorder="1" applyAlignment="1">
      <alignment horizontal="center" vertical="top" wrapText="1"/>
    </xf>
    <xf numFmtId="166" fontId="3" fillId="6" borderId="2" xfId="0" applyNumberFormat="1" applyFont="1" applyFill="1" applyBorder="1" applyAlignment="1">
      <alignment vertical="top" wrapText="1"/>
    </xf>
    <xf numFmtId="0" fontId="25" fillId="0" borderId="0" xfId="0" applyFont="1" applyFill="1" applyBorder="1" applyAlignment="1">
      <alignment vertical="center" wrapText="1"/>
    </xf>
    <xf numFmtId="0" fontId="25" fillId="6" borderId="0" xfId="0" applyFont="1" applyFill="1" applyAlignment="1">
      <alignment vertical="center" wrapText="1"/>
    </xf>
    <xf numFmtId="0" fontId="29" fillId="0" borderId="3" xfId="0" applyFont="1" applyFill="1" applyBorder="1" applyAlignment="1">
      <alignment vertical="top"/>
    </xf>
    <xf numFmtId="0" fontId="0" fillId="0" borderId="0" xfId="0" applyFont="1" applyFill="1" applyBorder="1"/>
    <xf numFmtId="0" fontId="0" fillId="0" borderId="0" xfId="0" applyFont="1"/>
    <xf numFmtId="0" fontId="30" fillId="0" borderId="3" xfId="0" applyFont="1" applyFill="1" applyBorder="1" applyAlignment="1">
      <alignment vertical="top"/>
    </xf>
    <xf numFmtId="0" fontId="30" fillId="0" borderId="3" xfId="0" applyFont="1" applyBorder="1" applyAlignment="1">
      <alignment vertical="top"/>
    </xf>
    <xf numFmtId="0" fontId="1" fillId="0" borderId="0" xfId="0" applyFont="1" applyFill="1" applyBorder="1"/>
    <xf numFmtId="0" fontId="7" fillId="0" borderId="0" xfId="0" applyFont="1" applyFill="1" applyBorder="1" applyAlignment="1">
      <alignment vertical="top"/>
    </xf>
    <xf numFmtId="0" fontId="7" fillId="0" borderId="0" xfId="0" applyFont="1" applyFill="1" applyBorder="1" applyAlignment="1">
      <alignment horizontal="center" vertical="top"/>
    </xf>
    <xf numFmtId="0" fontId="7" fillId="0" borderId="0" xfId="0" applyFont="1" applyFill="1" applyBorder="1" applyAlignment="1">
      <alignment vertical="top" wrapText="1"/>
    </xf>
    <xf numFmtId="0" fontId="25" fillId="0" borderId="0" xfId="0" applyFont="1" applyFill="1" applyBorder="1" applyAlignment="1">
      <alignment vertical="top"/>
    </xf>
    <xf numFmtId="0" fontId="25" fillId="0" borderId="0" xfId="0" applyFont="1" applyFill="1" applyBorder="1" applyAlignment="1">
      <alignment horizontal="center" vertical="top"/>
    </xf>
    <xf numFmtId="0" fontId="31" fillId="5" borderId="1" xfId="0" applyFont="1" applyFill="1" applyBorder="1" applyAlignment="1">
      <alignment vertical="top"/>
    </xf>
    <xf numFmtId="0" fontId="32" fillId="6" borderId="1" xfId="0" applyFont="1" applyFill="1" applyBorder="1" applyAlignment="1">
      <alignment vertical="top"/>
    </xf>
    <xf numFmtId="166" fontId="7" fillId="0" borderId="0" xfId="0" applyNumberFormat="1" applyFont="1" applyFill="1" applyBorder="1"/>
    <xf numFmtId="0" fontId="30" fillId="0" borderId="0" xfId="0" applyFont="1" applyFill="1" applyBorder="1" applyAlignment="1">
      <alignment horizontal="center" vertical="top"/>
    </xf>
    <xf numFmtId="0" fontId="33" fillId="0" borderId="0" xfId="0" applyFont="1" applyFill="1" applyBorder="1" applyAlignment="1">
      <alignment horizontal="center" vertical="top"/>
    </xf>
    <xf numFmtId="0" fontId="4" fillId="0" borderId="0" xfId="0" applyFont="1" applyFill="1" applyBorder="1" applyAlignment="1">
      <alignment horizontal="right" vertical="top" wrapText="1"/>
    </xf>
    <xf numFmtId="0" fontId="34" fillId="0" borderId="0" xfId="0" applyFont="1" applyAlignment="1">
      <alignment horizontal="center" vertical="top"/>
    </xf>
    <xf numFmtId="3" fontId="35" fillId="5" borderId="1" xfId="0" applyNumberFormat="1" applyFont="1" applyFill="1" applyBorder="1" applyAlignment="1">
      <alignment vertical="top"/>
    </xf>
    <xf numFmtId="3" fontId="35" fillId="5" borderId="4" xfId="0" applyNumberFormat="1" applyFont="1" applyFill="1" applyBorder="1" applyAlignment="1">
      <alignment vertical="top"/>
    </xf>
    <xf numFmtId="166" fontId="36" fillId="5" borderId="2" xfId="0" applyNumberFormat="1" applyFont="1" applyFill="1" applyBorder="1" applyAlignment="1">
      <alignment vertical="top"/>
    </xf>
    <xf numFmtId="0" fontId="13" fillId="0" borderId="0" xfId="0" applyFont="1" applyFill="1" applyBorder="1" applyAlignment="1">
      <alignment horizontal="center" vertical="top"/>
    </xf>
    <xf numFmtId="0" fontId="37" fillId="0" borderId="0" xfId="0" applyFont="1" applyFill="1" applyBorder="1" applyAlignment="1">
      <alignment horizontal="center" vertical="top"/>
    </xf>
    <xf numFmtId="0" fontId="35" fillId="0" borderId="0" xfId="0" applyFont="1" applyFill="1" applyBorder="1" applyAlignment="1">
      <alignment horizontal="right" vertical="top" wrapText="1"/>
    </xf>
    <xf numFmtId="3" fontId="34" fillId="0" borderId="1" xfId="0" applyNumberFormat="1" applyFont="1" applyBorder="1" applyAlignment="1">
      <alignment horizontal="center" vertical="top"/>
    </xf>
    <xf numFmtId="2" fontId="30" fillId="0" borderId="4" xfId="0" applyNumberFormat="1" applyFont="1" applyFill="1" applyBorder="1" applyAlignment="1">
      <alignment horizontal="center" vertical="top"/>
    </xf>
    <xf numFmtId="166" fontId="30" fillId="0" borderId="2" xfId="0" applyNumberFormat="1" applyFont="1" applyBorder="1" applyAlignment="1">
      <alignment vertical="top"/>
    </xf>
    <xf numFmtId="0" fontId="0" fillId="5" borderId="0" xfId="0" applyFont="1" applyFill="1"/>
    <xf numFmtId="0" fontId="38" fillId="0" borderId="0" xfId="0" applyFont="1" applyFill="1" applyBorder="1" applyAlignment="1">
      <alignment horizontal="right" vertical="top" wrapText="1"/>
    </xf>
    <xf numFmtId="0" fontId="34" fillId="0" borderId="0" xfId="0" applyFont="1" applyFill="1" applyBorder="1" applyAlignment="1">
      <alignment vertical="top" wrapText="1"/>
    </xf>
    <xf numFmtId="0" fontId="39" fillId="0" borderId="0" xfId="0" applyFont="1" applyFill="1" applyBorder="1" applyAlignment="1">
      <alignment horizontal="center" vertical="top"/>
    </xf>
    <xf numFmtId="0" fontId="40" fillId="0" borderId="0" xfId="0" applyFont="1" applyFill="1" applyBorder="1" applyAlignment="1">
      <alignment horizontal="center" vertical="top"/>
    </xf>
    <xf numFmtId="0" fontId="41" fillId="0" borderId="0" xfId="0" applyFont="1" applyFill="1" applyBorder="1"/>
    <xf numFmtId="0" fontId="41" fillId="5" borderId="0" xfId="0" applyFont="1" applyFill="1"/>
    <xf numFmtId="0" fontId="3" fillId="0" borderId="0" xfId="0" applyFont="1" applyFill="1" applyBorder="1" applyAlignment="1">
      <alignment horizontal="center" vertical="top"/>
    </xf>
    <xf numFmtId="0" fontId="31" fillId="5" borderId="4" xfId="0" applyFont="1" applyFill="1" applyBorder="1" applyAlignment="1">
      <alignment vertical="top"/>
    </xf>
    <xf numFmtId="0" fontId="32" fillId="6" borderId="4" xfId="0" applyFont="1" applyFill="1" applyBorder="1" applyAlignment="1">
      <alignment vertical="top"/>
    </xf>
    <xf numFmtId="0" fontId="30" fillId="0" borderId="0" xfId="0" applyFont="1" applyAlignment="1">
      <alignment horizontal="center" vertical="top"/>
    </xf>
    <xf numFmtId="0" fontId="33" fillId="0" borderId="0" xfId="0" applyFont="1" applyAlignment="1">
      <alignment horizontal="center" vertical="top"/>
    </xf>
    <xf numFmtId="0" fontId="34" fillId="0" borderId="0" xfId="0" applyFont="1" applyAlignment="1">
      <alignment vertical="top" wrapText="1"/>
    </xf>
    <xf numFmtId="0" fontId="30" fillId="0" borderId="0" xfId="0" applyFont="1" applyAlignment="1">
      <alignment horizontal="center"/>
    </xf>
    <xf numFmtId="0" fontId="33" fillId="0" borderId="0" xfId="0" applyFont="1" applyAlignment="1">
      <alignment horizontal="center"/>
    </xf>
    <xf numFmtId="0" fontId="34" fillId="0" borderId="0" xfId="0" applyFont="1" applyAlignment="1">
      <alignment wrapText="1"/>
    </xf>
    <xf numFmtId="0" fontId="34" fillId="0" borderId="0" xfId="0" applyFont="1" applyAlignment="1">
      <alignment horizontal="center"/>
    </xf>
    <xf numFmtId="0" fontId="0" fillId="0" borderId="0" xfId="0" applyBorder="1"/>
    <xf numFmtId="0" fontId="34" fillId="0" borderId="7" xfId="0" applyFont="1" applyBorder="1" applyAlignment="1">
      <alignment horizontal="left" vertical="center" wrapText="1"/>
    </xf>
    <xf numFmtId="0" fontId="34" fillId="0" borderId="0" xfId="0" applyFont="1" applyAlignment="1">
      <alignment vertical="center"/>
    </xf>
    <xf numFmtId="0" fontId="34" fillId="0" borderId="0" xfId="0" applyFont="1" applyAlignment="1">
      <alignment horizontal="center" vertical="center"/>
    </xf>
    <xf numFmtId="0" fontId="34" fillId="0" borderId="0" xfId="0" applyFont="1" applyAlignment="1">
      <alignment horizontal="left" vertical="center" wrapText="1"/>
    </xf>
    <xf numFmtId="3" fontId="34" fillId="0" borderId="0" xfId="0" applyNumberFormat="1" applyFont="1" applyAlignment="1">
      <alignment horizontal="center"/>
    </xf>
    <xf numFmtId="2" fontId="30" fillId="7" borderId="0" xfId="0" applyNumberFormat="1" applyFont="1" applyFill="1" applyAlignment="1">
      <alignment horizontal="center"/>
    </xf>
    <xf numFmtId="164" fontId="30" fillId="0" borderId="0" xfId="0" applyNumberFormat="1" applyFont="1"/>
    <xf numFmtId="0" fontId="3" fillId="6" borderId="4" xfId="0" applyFont="1" applyFill="1" applyBorder="1" applyAlignment="1">
      <alignment horizontal="center" vertical="top"/>
    </xf>
    <xf numFmtId="3" fontId="3" fillId="6" borderId="4" xfId="0" applyNumberFormat="1" applyFont="1" applyFill="1" applyBorder="1" applyAlignment="1">
      <alignment horizontal="center" vertical="top"/>
    </xf>
    <xf numFmtId="0" fontId="5" fillId="2" borderId="5" xfId="0" applyFont="1" applyFill="1" applyBorder="1" applyAlignment="1">
      <alignment horizontal="center" vertical="top"/>
    </xf>
    <xf numFmtId="3" fontId="5" fillId="2" borderId="5" xfId="0" applyNumberFormat="1" applyFont="1" applyFill="1" applyBorder="1" applyAlignment="1">
      <alignment horizontal="center" vertical="top"/>
    </xf>
    <xf numFmtId="0" fontId="4" fillId="0" borderId="3" xfId="0" applyFont="1" applyFill="1" applyBorder="1" applyAlignment="1">
      <alignment vertical="center" wrapText="1"/>
    </xf>
    <xf numFmtId="0" fontId="4" fillId="2" borderId="3" xfId="0" applyFont="1" applyFill="1" applyBorder="1" applyAlignment="1">
      <alignment vertical="center" wrapText="1"/>
    </xf>
    <xf numFmtId="0" fontId="5" fillId="0" borderId="2" xfId="0" applyFont="1" applyBorder="1" applyAlignment="1">
      <alignment vertical="center" wrapText="1"/>
    </xf>
    <xf numFmtId="0" fontId="5" fillId="0" borderId="2" xfId="0" applyFont="1" applyBorder="1" applyAlignment="1">
      <alignment horizontal="left" vertical="center" wrapText="1"/>
    </xf>
    <xf numFmtId="0" fontId="5" fillId="0" borderId="3" xfId="0" applyNumberFormat="1" applyFont="1" applyFill="1" applyBorder="1" applyAlignment="1">
      <alignment horizontal="left" vertical="center" wrapText="1"/>
    </xf>
    <xf numFmtId="0" fontId="4" fillId="2" borderId="3" xfId="0" applyFont="1" applyFill="1" applyBorder="1" applyAlignment="1">
      <alignment horizontal="left" vertical="center" wrapText="1"/>
    </xf>
    <xf numFmtId="0" fontId="27" fillId="0" borderId="2"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vertical="center" wrapText="1"/>
    </xf>
    <xf numFmtId="0" fontId="27" fillId="2" borderId="3" xfId="0" applyFont="1" applyFill="1" applyBorder="1" applyAlignment="1">
      <alignment vertical="center" wrapText="1"/>
    </xf>
    <xf numFmtId="0" fontId="2" fillId="6" borderId="9" xfId="0" applyFont="1" applyFill="1" applyBorder="1" applyAlignment="1">
      <alignment vertical="center" wrapText="1"/>
    </xf>
    <xf numFmtId="0" fontId="5" fillId="0" borderId="2" xfId="0" applyNumberFormat="1" applyFont="1" applyFill="1" applyBorder="1" applyAlignment="1">
      <alignment horizontal="left" vertical="center" wrapText="1"/>
    </xf>
    <xf numFmtId="0" fontId="24" fillId="6" borderId="4" xfId="0" applyFont="1" applyFill="1" applyBorder="1" applyAlignment="1">
      <alignment horizontal="right" vertical="center" wrapText="1"/>
    </xf>
    <xf numFmtId="0" fontId="4" fillId="2" borderId="7" xfId="0" applyFont="1" applyFill="1" applyBorder="1" applyAlignment="1">
      <alignment vertical="center" wrapText="1"/>
    </xf>
    <xf numFmtId="0" fontId="2" fillId="5" borderId="4" xfId="0" applyFont="1" applyFill="1" applyBorder="1" applyAlignment="1">
      <alignment vertical="center" wrapText="1"/>
    </xf>
    <xf numFmtId="0" fontId="3" fillId="6" borderId="9" xfId="0" applyFont="1" applyFill="1" applyBorder="1" applyAlignment="1">
      <alignment vertical="center" wrapText="1"/>
    </xf>
    <xf numFmtId="0" fontId="2" fillId="6" borderId="1" xfId="0" applyFont="1" applyFill="1" applyBorder="1" applyAlignment="1">
      <alignment vertical="center" wrapText="1"/>
    </xf>
    <xf numFmtId="0" fontId="5" fillId="0" borderId="8" xfId="0" applyFont="1" applyBorder="1" applyAlignment="1">
      <alignment horizontal="left" vertical="center" wrapText="1"/>
    </xf>
    <xf numFmtId="0" fontId="5" fillId="0" borderId="4" xfId="0" applyFont="1" applyBorder="1" applyAlignment="1">
      <alignment vertical="center" wrapText="1"/>
    </xf>
    <xf numFmtId="0" fontId="27" fillId="0" borderId="3" xfId="0" applyFont="1" applyFill="1" applyBorder="1" applyAlignment="1">
      <alignment vertical="center" wrapText="1"/>
    </xf>
    <xf numFmtId="0" fontId="27" fillId="0" borderId="2" xfId="0" applyFont="1" applyBorder="1" applyAlignment="1">
      <alignment vertical="center" wrapText="1"/>
    </xf>
    <xf numFmtId="0" fontId="4" fillId="2" borderId="5" xfId="0" applyFont="1" applyFill="1" applyBorder="1" applyAlignment="1">
      <alignment vertical="center" wrapText="1"/>
    </xf>
    <xf numFmtId="0" fontId="3" fillId="6" borderId="1" xfId="0" applyFont="1" applyFill="1" applyBorder="1" applyAlignment="1">
      <alignment horizontal="center" vertical="top"/>
    </xf>
    <xf numFmtId="0" fontId="0" fillId="0" borderId="2" xfId="0" applyFont="1" applyBorder="1" applyAlignment="1">
      <alignment vertical="top"/>
    </xf>
    <xf numFmtId="0" fontId="0" fillId="0" borderId="2" xfId="0" applyBorder="1" applyAlignment="1">
      <alignment vertical="top"/>
    </xf>
    <xf numFmtId="0" fontId="2" fillId="0" borderId="0" xfId="0" applyFont="1" applyBorder="1" applyAlignment="1">
      <alignment horizontal="left" wrapText="1"/>
    </xf>
    <xf numFmtId="0" fontId="10" fillId="2" borderId="0" xfId="0" applyFont="1" applyFill="1" applyBorder="1" applyAlignment="1">
      <alignment horizontal="center" wrapText="1"/>
    </xf>
    <xf numFmtId="0" fontId="11" fillId="2" borderId="0" xfId="0" applyFont="1" applyFill="1" applyBorder="1" applyAlignment="1">
      <alignment horizontal="center" wrapText="1"/>
    </xf>
    <xf numFmtId="0" fontId="13" fillId="2" borderId="0" xfId="0" applyFont="1" applyFill="1" applyBorder="1" applyAlignment="1">
      <alignment horizontal="left" vertical="top" wrapText="1"/>
    </xf>
    <xf numFmtId="0" fontId="19" fillId="2" borderId="0" xfId="0" applyFont="1" applyFill="1" applyBorder="1" applyAlignment="1">
      <alignment horizontal="left" vertical="top" wrapText="1"/>
    </xf>
    <xf numFmtId="0" fontId="32" fillId="6" borderId="1" xfId="0" applyFont="1" applyFill="1" applyBorder="1" applyAlignment="1">
      <alignment horizontal="right" vertical="top"/>
    </xf>
    <xf numFmtId="0" fontId="32" fillId="6" borderId="4" xfId="0" applyFont="1" applyFill="1" applyBorder="1" applyAlignment="1">
      <alignment horizontal="right" vertical="top"/>
    </xf>
    <xf numFmtId="0" fontId="32" fillId="6" borderId="2" xfId="0" applyFont="1" applyFill="1" applyBorder="1" applyAlignment="1">
      <alignment horizontal="right" vertical="top"/>
    </xf>
    <xf numFmtId="0" fontId="3" fillId="5" borderId="1" xfId="0" applyFont="1" applyFill="1" applyBorder="1" applyAlignment="1">
      <alignment horizontal="center" vertical="top"/>
    </xf>
    <xf numFmtId="0" fontId="3" fillId="5" borderId="4" xfId="0" applyFont="1" applyFill="1" applyBorder="1" applyAlignment="1">
      <alignment horizontal="center" vertical="top"/>
    </xf>
    <xf numFmtId="0" fontId="3" fillId="5" borderId="2" xfId="0" applyFont="1" applyFill="1" applyBorder="1" applyAlignment="1">
      <alignment horizontal="center" vertical="top"/>
    </xf>
    <xf numFmtId="0" fontId="31" fillId="5" borderId="1" xfId="0" applyFont="1" applyFill="1" applyBorder="1" applyAlignment="1">
      <alignment horizontal="center" vertical="top"/>
    </xf>
    <xf numFmtId="0" fontId="31" fillId="5" borderId="4" xfId="0" applyFont="1" applyFill="1" applyBorder="1" applyAlignment="1">
      <alignment horizontal="center" vertical="top"/>
    </xf>
    <xf numFmtId="0" fontId="31" fillId="5" borderId="2" xfId="0" applyFont="1" applyFill="1" applyBorder="1" applyAlignment="1">
      <alignment horizontal="center" vertical="top"/>
    </xf>
    <xf numFmtId="0" fontId="3" fillId="2" borderId="1" xfId="0" applyFont="1" applyFill="1" applyBorder="1" applyAlignment="1">
      <alignment horizontal="center" vertical="top"/>
    </xf>
    <xf numFmtId="0" fontId="3" fillId="2" borderId="2" xfId="0" applyFont="1" applyFill="1" applyBorder="1" applyAlignment="1">
      <alignment horizontal="center" vertical="top"/>
    </xf>
    <xf numFmtId="0" fontId="30" fillId="0" borderId="0" xfId="0" applyFont="1" applyAlignment="1">
      <alignment horizontal="right" vertical="center" wrapText="1"/>
    </xf>
    <xf numFmtId="0" fontId="3" fillId="0" borderId="0" xfId="0" applyFont="1" applyFill="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C000"/>
    <pageSetUpPr fitToPage="1"/>
  </sheetPr>
  <dimension ref="A1:GH305"/>
  <sheetViews>
    <sheetView tabSelected="1" zoomScale="70" zoomScaleNormal="70" zoomScaleSheetLayoutView="70" zoomScalePageLayoutView="55" workbookViewId="0">
      <selection activeCell="H4" sqref="H4"/>
    </sheetView>
  </sheetViews>
  <sheetFormatPr baseColWidth="10" defaultRowHeight="14.25"/>
  <cols>
    <col min="1" max="1" width="16" style="170" customWidth="1"/>
    <col min="2" max="2" width="9.28515625" style="171" customWidth="1"/>
    <col min="3" max="3" width="86.140625" style="172" customWidth="1"/>
    <col min="4" max="4" width="8" style="173" customWidth="1"/>
    <col min="5" max="5" width="17.85546875" style="179" customWidth="1"/>
    <col min="6" max="6" width="13.140625" style="180" customWidth="1"/>
    <col min="7" max="7" width="24.42578125" style="181" customWidth="1"/>
    <col min="8" max="8" width="15" style="98" customWidth="1"/>
    <col min="9" max="25" width="11.42578125" style="98"/>
  </cols>
  <sheetData>
    <row r="1" spans="1:190" s="6" customFormat="1" ht="20.25">
      <c r="A1" s="211" t="s">
        <v>258</v>
      </c>
      <c r="B1" s="211"/>
      <c r="C1" s="211"/>
      <c r="D1" s="1"/>
      <c r="E1" s="2"/>
      <c r="F1" s="3"/>
      <c r="G1" s="4"/>
      <c r="H1" s="5"/>
      <c r="I1" s="5"/>
      <c r="J1" s="5"/>
      <c r="K1" s="5"/>
      <c r="L1" s="5"/>
      <c r="M1" s="5"/>
      <c r="N1" s="5"/>
      <c r="O1" s="5"/>
      <c r="P1" s="5"/>
      <c r="Q1" s="5"/>
      <c r="R1" s="5"/>
      <c r="S1" s="5"/>
      <c r="T1" s="5"/>
      <c r="U1" s="5"/>
      <c r="V1" s="5"/>
      <c r="W1" s="5"/>
      <c r="X1" s="5"/>
      <c r="Y1" s="5"/>
    </row>
    <row r="2" spans="1:190" s="6" customFormat="1" ht="15.75">
      <c r="A2" s="7"/>
      <c r="B2" s="8"/>
      <c r="C2" s="7"/>
      <c r="D2" s="1"/>
      <c r="E2" s="2"/>
      <c r="F2" s="3"/>
      <c r="G2" s="9"/>
      <c r="H2" s="5"/>
      <c r="I2" s="5"/>
      <c r="J2" s="5"/>
      <c r="K2" s="5"/>
      <c r="L2" s="5"/>
      <c r="M2" s="5"/>
      <c r="N2" s="5"/>
      <c r="O2" s="5"/>
      <c r="P2" s="5"/>
      <c r="Q2" s="5"/>
      <c r="R2" s="5"/>
      <c r="S2" s="5"/>
      <c r="T2" s="5"/>
      <c r="U2" s="5"/>
      <c r="V2" s="5"/>
      <c r="W2" s="5"/>
      <c r="X2" s="5"/>
      <c r="Y2" s="5"/>
    </row>
    <row r="3" spans="1:190" s="6" customFormat="1" ht="32.25" customHeight="1">
      <c r="A3" s="10"/>
      <c r="B3" s="11"/>
      <c r="C3" s="212" t="s">
        <v>259</v>
      </c>
      <c r="D3" s="213"/>
      <c r="E3" s="213"/>
      <c r="F3" s="3"/>
      <c r="G3" s="9"/>
      <c r="H3" s="5"/>
      <c r="I3" s="5"/>
      <c r="J3" s="5"/>
      <c r="K3" s="5"/>
      <c r="L3" s="5"/>
      <c r="M3" s="5"/>
      <c r="N3" s="5"/>
      <c r="O3" s="5"/>
      <c r="P3" s="5"/>
      <c r="Q3" s="5"/>
      <c r="R3" s="5"/>
      <c r="S3" s="5"/>
      <c r="T3" s="5"/>
      <c r="U3" s="5"/>
      <c r="V3" s="5"/>
      <c r="W3" s="5"/>
      <c r="X3" s="5"/>
      <c r="Y3" s="5"/>
    </row>
    <row r="4" spans="1:190" s="6" customFormat="1" ht="32.25" customHeight="1">
      <c r="A4" s="10"/>
      <c r="B4" s="11"/>
      <c r="C4" s="213" t="s">
        <v>282</v>
      </c>
      <c r="D4" s="213"/>
      <c r="E4" s="213"/>
      <c r="F4" s="213"/>
      <c r="G4" s="9"/>
      <c r="H4" s="5"/>
      <c r="I4" s="5"/>
      <c r="J4" s="5"/>
      <c r="K4" s="5"/>
      <c r="L4" s="5"/>
      <c r="M4" s="5"/>
      <c r="N4" s="5"/>
      <c r="O4" s="5"/>
      <c r="P4" s="5"/>
      <c r="Q4" s="5"/>
      <c r="R4" s="5"/>
      <c r="S4" s="5"/>
      <c r="T4" s="5"/>
      <c r="U4" s="5"/>
      <c r="V4" s="5"/>
      <c r="W4" s="5"/>
      <c r="X4" s="5"/>
      <c r="Y4" s="5"/>
    </row>
    <row r="5" spans="1:190" s="16" customFormat="1" ht="310.5" customHeight="1">
      <c r="A5" s="12"/>
      <c r="B5" s="12"/>
      <c r="C5" s="214" t="s">
        <v>0</v>
      </c>
      <c r="D5" s="214"/>
      <c r="E5" s="214"/>
      <c r="F5" s="13"/>
      <c r="G5" s="14"/>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row>
    <row r="6" spans="1:190" s="16" customFormat="1" ht="329.25" customHeight="1">
      <c r="A6" s="17"/>
      <c r="B6" s="12"/>
      <c r="C6" s="215" t="s">
        <v>1</v>
      </c>
      <c r="D6" s="215"/>
      <c r="E6" s="215"/>
      <c r="F6" s="13"/>
      <c r="G6" s="14"/>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row>
    <row r="7" spans="1:190" s="6" customFormat="1" ht="19.5" customHeight="1">
      <c r="A7" s="18" t="s">
        <v>2</v>
      </c>
      <c r="B7" s="19"/>
      <c r="C7" s="20" t="s">
        <v>3</v>
      </c>
      <c r="D7" s="21" t="s">
        <v>4</v>
      </c>
      <c r="E7" s="22" t="s">
        <v>5</v>
      </c>
      <c r="F7" s="23" t="s">
        <v>6</v>
      </c>
      <c r="G7" s="24" t="s">
        <v>7</v>
      </c>
      <c r="H7" s="5"/>
      <c r="I7" s="5"/>
      <c r="J7" s="5"/>
      <c r="K7" s="5"/>
      <c r="L7" s="5"/>
      <c r="M7" s="5"/>
      <c r="N7" s="5"/>
      <c r="O7" s="5"/>
      <c r="P7" s="5"/>
      <c r="Q7" s="5"/>
      <c r="R7" s="5"/>
      <c r="S7" s="5"/>
      <c r="T7" s="5"/>
      <c r="U7" s="5"/>
      <c r="V7" s="5"/>
      <c r="W7" s="5"/>
      <c r="X7" s="5"/>
      <c r="Y7" s="5"/>
    </row>
    <row r="8" spans="1:190" s="33" customFormat="1" ht="19.5" customHeight="1">
      <c r="A8" s="25">
        <v>1</v>
      </c>
      <c r="B8" s="26"/>
      <c r="C8" s="27" t="s">
        <v>8</v>
      </c>
      <c r="D8" s="28"/>
      <c r="E8" s="29"/>
      <c r="F8" s="30"/>
      <c r="G8" s="31"/>
      <c r="H8" s="32"/>
      <c r="I8" s="32"/>
      <c r="J8" s="32"/>
      <c r="K8" s="32"/>
      <c r="L8" s="32"/>
      <c r="M8" s="32"/>
      <c r="N8" s="32"/>
      <c r="O8" s="32"/>
      <c r="P8" s="32"/>
      <c r="Q8" s="32"/>
      <c r="R8" s="32"/>
      <c r="S8" s="32"/>
      <c r="T8" s="32"/>
      <c r="U8" s="32"/>
      <c r="V8" s="32"/>
      <c r="W8" s="32"/>
      <c r="X8" s="32"/>
      <c r="Y8" s="32"/>
    </row>
    <row r="9" spans="1:190" s="40" customFormat="1" ht="188.25" customHeight="1">
      <c r="A9" s="34"/>
      <c r="B9" s="35" t="s">
        <v>9</v>
      </c>
      <c r="C9" s="187" t="s">
        <v>10</v>
      </c>
      <c r="D9" s="36" t="s">
        <v>11</v>
      </c>
      <c r="E9" s="37">
        <v>1</v>
      </c>
      <c r="F9" s="38"/>
      <c r="G9" s="39">
        <f>F9*E9</f>
        <v>0</v>
      </c>
      <c r="H9" s="5"/>
      <c r="I9" s="5"/>
      <c r="J9" s="5"/>
      <c r="K9" s="5"/>
      <c r="L9" s="5"/>
      <c r="M9" s="5"/>
      <c r="N9" s="5"/>
      <c r="O9" s="5"/>
      <c r="P9" s="5"/>
      <c r="Q9" s="5"/>
      <c r="R9" s="5"/>
      <c r="S9" s="5"/>
      <c r="T9" s="5"/>
      <c r="U9" s="5"/>
      <c r="V9" s="5"/>
      <c r="W9" s="5"/>
      <c r="X9" s="5"/>
      <c r="Y9" s="5"/>
    </row>
    <row r="10" spans="1:190" s="40" customFormat="1" ht="90.75" customHeight="1">
      <c r="A10" s="34"/>
      <c r="B10" s="35" t="s">
        <v>12</v>
      </c>
      <c r="C10" s="207" t="s">
        <v>13</v>
      </c>
      <c r="D10" s="41" t="s">
        <v>11</v>
      </c>
      <c r="E10" s="42">
        <v>1</v>
      </c>
      <c r="F10" s="43"/>
      <c r="G10" s="44">
        <f>F10*E10</f>
        <v>0</v>
      </c>
      <c r="H10" s="5"/>
      <c r="I10" s="5"/>
      <c r="J10" s="5"/>
      <c r="K10" s="5"/>
      <c r="L10" s="5"/>
      <c r="M10" s="5"/>
      <c r="N10" s="5"/>
      <c r="O10" s="5"/>
      <c r="P10" s="5"/>
      <c r="Q10" s="5"/>
      <c r="R10" s="5"/>
      <c r="S10" s="5"/>
      <c r="T10" s="5"/>
      <c r="U10" s="5"/>
      <c r="V10" s="5"/>
      <c r="W10" s="5"/>
      <c r="X10" s="5"/>
      <c r="Y10" s="5"/>
    </row>
    <row r="11" spans="1:190" s="40" customFormat="1" ht="99.75" customHeight="1">
      <c r="A11" s="34"/>
      <c r="B11" s="35" t="s">
        <v>14</v>
      </c>
      <c r="C11" s="207" t="s">
        <v>15</v>
      </c>
      <c r="D11" s="41" t="s">
        <v>11</v>
      </c>
      <c r="E11" s="42">
        <v>1</v>
      </c>
      <c r="F11" s="43"/>
      <c r="G11" s="44">
        <f>F11*E11</f>
        <v>0</v>
      </c>
      <c r="H11" s="5"/>
      <c r="I11" s="5"/>
      <c r="J11" s="5"/>
      <c r="K11" s="5"/>
      <c r="L11" s="5"/>
      <c r="M11" s="5"/>
      <c r="N11" s="5"/>
      <c r="O11" s="5"/>
      <c r="P11" s="5"/>
      <c r="Q11" s="5"/>
      <c r="R11" s="5"/>
      <c r="S11" s="5"/>
      <c r="T11" s="5"/>
      <c r="U11" s="5"/>
      <c r="V11" s="5"/>
      <c r="W11" s="5"/>
      <c r="X11" s="5"/>
      <c r="Y11" s="5"/>
    </row>
    <row r="12" spans="1:190" s="40" customFormat="1" ht="90.75" customHeight="1">
      <c r="A12" s="34"/>
      <c r="B12" s="35" t="s">
        <v>16</v>
      </c>
      <c r="C12" s="207" t="s">
        <v>17</v>
      </c>
      <c r="D12" s="41" t="s">
        <v>11</v>
      </c>
      <c r="E12" s="42">
        <v>1</v>
      </c>
      <c r="F12" s="43"/>
      <c r="G12" s="44">
        <f>F12*E12</f>
        <v>0</v>
      </c>
      <c r="H12" s="5"/>
      <c r="I12" s="5"/>
      <c r="J12" s="5"/>
      <c r="K12" s="5"/>
      <c r="L12" s="5"/>
      <c r="M12" s="5"/>
      <c r="N12" s="5"/>
      <c r="O12" s="5"/>
      <c r="P12" s="5"/>
      <c r="Q12" s="5"/>
      <c r="R12" s="5"/>
      <c r="S12" s="5"/>
      <c r="T12" s="5"/>
      <c r="U12" s="5"/>
      <c r="V12" s="5"/>
      <c r="W12" s="5"/>
      <c r="X12" s="5"/>
      <c r="Y12" s="5"/>
    </row>
    <row r="13" spans="1:190" s="52" customFormat="1" ht="19.5" customHeight="1">
      <c r="A13" s="45"/>
      <c r="B13" s="46"/>
      <c r="C13" s="47" t="s">
        <v>18</v>
      </c>
      <c r="D13" s="48"/>
      <c r="E13" s="49"/>
      <c r="F13" s="49"/>
      <c r="G13" s="50">
        <f>SUBTOTAL(9,G9:G12)</f>
        <v>0</v>
      </c>
      <c r="H13" s="51"/>
      <c r="I13" s="51"/>
      <c r="J13" s="51"/>
      <c r="K13" s="51"/>
      <c r="L13" s="51"/>
      <c r="M13" s="51"/>
      <c r="N13" s="51"/>
      <c r="O13" s="51"/>
      <c r="P13" s="51"/>
      <c r="Q13" s="51"/>
      <c r="R13" s="51"/>
      <c r="S13" s="51"/>
      <c r="T13" s="51"/>
      <c r="U13" s="51"/>
      <c r="V13" s="51"/>
      <c r="W13" s="51"/>
      <c r="X13" s="51"/>
      <c r="Y13" s="51"/>
    </row>
    <row r="14" spans="1:190" s="40" customFormat="1">
      <c r="A14" s="53"/>
      <c r="B14" s="54"/>
      <c r="C14" s="55"/>
      <c r="D14" s="56"/>
      <c r="E14" s="57"/>
      <c r="F14" s="58"/>
      <c r="G14" s="59"/>
      <c r="H14" s="5"/>
      <c r="I14" s="5"/>
      <c r="J14" s="5"/>
      <c r="K14" s="5"/>
      <c r="L14" s="5"/>
      <c r="M14" s="5"/>
      <c r="N14" s="5"/>
      <c r="O14" s="5"/>
      <c r="P14" s="5"/>
      <c r="Q14" s="5"/>
      <c r="R14" s="5"/>
      <c r="S14" s="5"/>
      <c r="T14" s="5"/>
      <c r="U14" s="5"/>
      <c r="V14" s="5"/>
      <c r="W14" s="5"/>
      <c r="X14" s="5"/>
      <c r="Y14" s="5"/>
    </row>
    <row r="15" spans="1:190" s="33" customFormat="1" ht="19.5" customHeight="1">
      <c r="A15" s="60">
        <v>2</v>
      </c>
      <c r="B15" s="61"/>
      <c r="C15" s="62" t="s">
        <v>19</v>
      </c>
      <c r="D15" s="63"/>
      <c r="E15" s="64"/>
      <c r="F15" s="65"/>
      <c r="G15" s="66"/>
      <c r="H15" s="32"/>
      <c r="I15" s="32"/>
      <c r="J15" s="32"/>
      <c r="K15" s="32"/>
      <c r="L15" s="32"/>
      <c r="M15" s="32"/>
      <c r="N15" s="32"/>
      <c r="O15" s="32"/>
      <c r="P15" s="32"/>
      <c r="Q15" s="32"/>
      <c r="R15" s="32"/>
      <c r="S15" s="32"/>
      <c r="T15" s="32"/>
      <c r="U15" s="32"/>
      <c r="V15" s="32"/>
      <c r="W15" s="32"/>
      <c r="X15" s="32"/>
      <c r="Y15" s="32"/>
    </row>
    <row r="16" spans="1:190" s="33" customFormat="1" ht="19.5" customHeight="1">
      <c r="A16" s="208" t="s">
        <v>20</v>
      </c>
      <c r="B16" s="210"/>
      <c r="C16" s="196" t="s">
        <v>21</v>
      </c>
      <c r="D16" s="67"/>
      <c r="E16" s="68"/>
      <c r="F16" s="69"/>
      <c r="G16" s="70"/>
      <c r="H16" s="32"/>
      <c r="I16" s="32"/>
      <c r="J16" s="32"/>
      <c r="K16" s="32"/>
      <c r="L16" s="32"/>
      <c r="M16" s="32"/>
      <c r="N16" s="32"/>
      <c r="O16" s="32"/>
      <c r="P16" s="32"/>
      <c r="Q16" s="32"/>
      <c r="R16" s="32"/>
      <c r="S16" s="32"/>
      <c r="T16" s="32"/>
      <c r="U16" s="32"/>
      <c r="V16" s="32"/>
      <c r="W16" s="32"/>
      <c r="X16" s="32"/>
      <c r="Y16" s="32"/>
    </row>
    <row r="17" spans="1:25" s="40" customFormat="1" ht="228">
      <c r="A17" s="34"/>
      <c r="B17" s="71" t="s">
        <v>22</v>
      </c>
      <c r="C17" s="187" t="s">
        <v>23</v>
      </c>
      <c r="D17" s="41" t="s">
        <v>24</v>
      </c>
      <c r="E17" s="42">
        <v>400</v>
      </c>
      <c r="F17" s="43"/>
      <c r="G17" s="44">
        <f>F17*E17</f>
        <v>0</v>
      </c>
      <c r="H17" s="5"/>
      <c r="I17" s="5"/>
      <c r="J17" s="5"/>
      <c r="K17" s="5"/>
      <c r="L17" s="5"/>
      <c r="M17" s="5"/>
      <c r="N17" s="5"/>
      <c r="O17" s="5"/>
      <c r="P17" s="5"/>
      <c r="Q17" s="5"/>
      <c r="R17" s="5"/>
      <c r="S17" s="5"/>
      <c r="T17" s="5"/>
      <c r="U17" s="5"/>
      <c r="V17" s="5"/>
      <c r="W17" s="5"/>
      <c r="X17" s="5"/>
      <c r="Y17" s="5"/>
    </row>
    <row r="18" spans="1:25" s="40" customFormat="1" ht="160.5" customHeight="1">
      <c r="A18" s="34"/>
      <c r="B18" s="71" t="s">
        <v>25</v>
      </c>
      <c r="C18" s="187" t="s">
        <v>26</v>
      </c>
      <c r="D18" s="41" t="s">
        <v>27</v>
      </c>
      <c r="E18" s="42">
        <v>60</v>
      </c>
      <c r="F18" s="43"/>
      <c r="G18" s="44">
        <f>F18*E18</f>
        <v>0</v>
      </c>
      <c r="H18" s="5"/>
      <c r="I18" s="5"/>
      <c r="J18" s="5"/>
      <c r="K18" s="5"/>
      <c r="L18" s="5"/>
      <c r="M18" s="5"/>
      <c r="N18" s="5"/>
      <c r="O18" s="5"/>
      <c r="P18" s="5"/>
      <c r="Q18" s="5"/>
      <c r="R18" s="5"/>
      <c r="S18" s="5"/>
      <c r="T18" s="5"/>
      <c r="U18" s="5"/>
      <c r="V18" s="5"/>
      <c r="W18" s="5"/>
      <c r="X18" s="5"/>
      <c r="Y18" s="5"/>
    </row>
    <row r="19" spans="1:25" s="40" customFormat="1" ht="213.75">
      <c r="A19" s="34"/>
      <c r="B19" s="71" t="s">
        <v>28</v>
      </c>
      <c r="C19" s="187" t="s">
        <v>29</v>
      </c>
      <c r="D19" s="41" t="s">
        <v>27</v>
      </c>
      <c r="E19" s="42">
        <v>35</v>
      </c>
      <c r="F19" s="43"/>
      <c r="G19" s="44">
        <f>F19*E19</f>
        <v>0</v>
      </c>
      <c r="H19" s="5"/>
      <c r="I19" s="5"/>
      <c r="J19" s="5"/>
      <c r="K19" s="5"/>
      <c r="L19" s="5"/>
      <c r="M19" s="5"/>
      <c r="N19" s="5"/>
      <c r="O19" s="5"/>
      <c r="P19" s="5"/>
      <c r="Q19" s="5"/>
      <c r="R19" s="5"/>
      <c r="S19" s="5"/>
      <c r="T19" s="5"/>
      <c r="U19" s="5"/>
      <c r="V19" s="5"/>
      <c r="W19" s="5"/>
      <c r="X19" s="5"/>
      <c r="Y19" s="5"/>
    </row>
    <row r="20" spans="1:25" s="40" customFormat="1" ht="228.75" customHeight="1">
      <c r="A20" s="34"/>
      <c r="B20" s="71" t="s">
        <v>30</v>
      </c>
      <c r="C20" s="187" t="s">
        <v>31</v>
      </c>
      <c r="D20" s="41" t="s">
        <v>32</v>
      </c>
      <c r="E20" s="42">
        <v>2</v>
      </c>
      <c r="F20" s="43"/>
      <c r="G20" s="44">
        <f>F20*E20</f>
        <v>0</v>
      </c>
      <c r="H20" s="5"/>
      <c r="I20" s="5"/>
      <c r="J20" s="5"/>
      <c r="K20" s="5"/>
      <c r="L20" s="5"/>
      <c r="M20" s="5"/>
      <c r="N20" s="5"/>
      <c r="O20" s="5"/>
      <c r="P20" s="5"/>
      <c r="Q20" s="5"/>
      <c r="R20" s="5"/>
      <c r="S20" s="5"/>
      <c r="T20" s="5"/>
      <c r="U20" s="5"/>
      <c r="V20" s="5"/>
      <c r="W20" s="5"/>
      <c r="X20" s="5"/>
      <c r="Y20" s="5"/>
    </row>
    <row r="21" spans="1:25" s="40" customFormat="1" ht="28.5">
      <c r="A21" s="72" t="s">
        <v>33</v>
      </c>
      <c r="B21" s="73" t="s">
        <v>34</v>
      </c>
      <c r="C21" s="195" t="s">
        <v>35</v>
      </c>
      <c r="D21" s="75" t="s">
        <v>24</v>
      </c>
      <c r="E21" s="76" t="s">
        <v>36</v>
      </c>
      <c r="F21" s="77"/>
      <c r="G21" s="78"/>
      <c r="H21" s="5"/>
      <c r="I21" s="5"/>
      <c r="J21" s="5"/>
      <c r="K21" s="5"/>
      <c r="L21" s="5"/>
      <c r="M21" s="5"/>
      <c r="N21" s="5"/>
      <c r="O21" s="5"/>
      <c r="P21" s="5"/>
      <c r="Q21" s="5"/>
      <c r="R21" s="5"/>
      <c r="S21" s="5"/>
      <c r="T21" s="5"/>
      <c r="U21" s="5"/>
      <c r="V21" s="5"/>
      <c r="W21" s="5"/>
      <c r="X21" s="5"/>
      <c r="Y21" s="5"/>
    </row>
    <row r="22" spans="1:25" s="33" customFormat="1" ht="19.5" customHeight="1">
      <c r="A22" s="208" t="s">
        <v>37</v>
      </c>
      <c r="B22" s="210"/>
      <c r="C22" s="196" t="s">
        <v>38</v>
      </c>
      <c r="D22" s="67"/>
      <c r="E22" s="68"/>
      <c r="F22" s="69"/>
      <c r="G22" s="70"/>
      <c r="H22" s="32"/>
      <c r="I22" s="32"/>
      <c r="J22" s="32"/>
      <c r="K22" s="32"/>
      <c r="L22" s="32"/>
      <c r="M22" s="32"/>
      <c r="N22" s="32"/>
      <c r="O22" s="32"/>
      <c r="P22" s="32"/>
      <c r="Q22" s="32"/>
      <c r="R22" s="32"/>
      <c r="S22" s="32"/>
      <c r="T22" s="32"/>
      <c r="U22" s="32"/>
      <c r="V22" s="32"/>
      <c r="W22" s="32"/>
      <c r="X22" s="32"/>
      <c r="Y22" s="32"/>
    </row>
    <row r="23" spans="1:25" s="40" customFormat="1" ht="188.25" customHeight="1">
      <c r="A23" s="34"/>
      <c r="B23" s="71" t="s">
        <v>39</v>
      </c>
      <c r="C23" s="187" t="s">
        <v>40</v>
      </c>
      <c r="D23" s="41" t="s">
        <v>32</v>
      </c>
      <c r="E23" s="42">
        <v>3</v>
      </c>
      <c r="F23" s="43"/>
      <c r="G23" s="44">
        <f>F23*E23</f>
        <v>0</v>
      </c>
      <c r="H23" s="5"/>
      <c r="I23" s="5"/>
      <c r="J23" s="5"/>
      <c r="K23" s="5"/>
      <c r="L23" s="5"/>
      <c r="M23" s="5"/>
      <c r="N23" s="5"/>
      <c r="O23" s="5"/>
      <c r="P23" s="5"/>
      <c r="Q23" s="5"/>
      <c r="R23" s="5"/>
      <c r="S23" s="5"/>
      <c r="T23" s="5"/>
      <c r="U23" s="5"/>
      <c r="V23" s="5"/>
      <c r="W23" s="5"/>
      <c r="X23" s="5"/>
      <c r="Y23" s="5"/>
    </row>
    <row r="24" spans="1:25" s="40" customFormat="1" ht="207.75" customHeight="1">
      <c r="A24" s="34"/>
      <c r="B24" s="71" t="s">
        <v>41</v>
      </c>
      <c r="C24" s="187" t="s">
        <v>42</v>
      </c>
      <c r="D24" s="41" t="s">
        <v>32</v>
      </c>
      <c r="E24" s="42">
        <v>7</v>
      </c>
      <c r="F24" s="43"/>
      <c r="G24" s="44">
        <f>F24*E24</f>
        <v>0</v>
      </c>
      <c r="H24" s="5"/>
      <c r="I24" s="5"/>
      <c r="J24" s="5"/>
      <c r="K24" s="5"/>
      <c r="L24" s="5"/>
      <c r="M24" s="5"/>
      <c r="N24" s="5"/>
      <c r="O24" s="5"/>
      <c r="P24" s="5"/>
      <c r="Q24" s="5"/>
      <c r="R24" s="5"/>
      <c r="S24" s="5"/>
      <c r="T24" s="5"/>
      <c r="U24" s="5"/>
      <c r="V24" s="5"/>
      <c r="W24" s="5"/>
      <c r="X24" s="5"/>
      <c r="Y24" s="5"/>
    </row>
    <row r="25" spans="1:25" s="40" customFormat="1" ht="184.5" customHeight="1">
      <c r="A25" s="34"/>
      <c r="B25" s="71" t="s">
        <v>43</v>
      </c>
      <c r="C25" s="187" t="s">
        <v>44</v>
      </c>
      <c r="D25" s="41" t="s">
        <v>32</v>
      </c>
      <c r="E25" s="42">
        <v>6</v>
      </c>
      <c r="F25" s="43"/>
      <c r="G25" s="44">
        <f>F25*E25</f>
        <v>0</v>
      </c>
      <c r="H25" s="5"/>
      <c r="I25" s="5"/>
      <c r="J25" s="5"/>
      <c r="K25" s="5"/>
      <c r="L25" s="5"/>
      <c r="M25" s="5"/>
      <c r="N25" s="5"/>
      <c r="O25" s="5"/>
      <c r="P25" s="5"/>
      <c r="Q25" s="5"/>
      <c r="R25" s="5"/>
      <c r="S25" s="5"/>
      <c r="T25" s="5"/>
      <c r="U25" s="5"/>
      <c r="V25" s="5"/>
      <c r="W25" s="5"/>
      <c r="X25" s="5"/>
      <c r="Y25" s="5"/>
    </row>
    <row r="26" spans="1:25" s="40" customFormat="1" ht="181.5" customHeight="1">
      <c r="A26" s="34"/>
      <c r="B26" s="71" t="s">
        <v>45</v>
      </c>
      <c r="C26" s="187" t="s">
        <v>46</v>
      </c>
      <c r="D26" s="41" t="s">
        <v>32</v>
      </c>
      <c r="E26" s="42">
        <v>2</v>
      </c>
      <c r="F26" s="43"/>
      <c r="G26" s="44">
        <f>F26*E26</f>
        <v>0</v>
      </c>
      <c r="H26" s="5"/>
      <c r="I26" s="5"/>
      <c r="J26" s="5"/>
      <c r="K26" s="5"/>
      <c r="L26" s="5"/>
      <c r="M26" s="5"/>
      <c r="N26" s="5"/>
      <c r="O26" s="5"/>
      <c r="P26" s="5"/>
      <c r="Q26" s="5"/>
      <c r="R26" s="5"/>
      <c r="S26" s="5"/>
      <c r="T26" s="5"/>
      <c r="U26" s="5"/>
      <c r="V26" s="5"/>
      <c r="W26" s="5"/>
      <c r="X26" s="5"/>
      <c r="Y26" s="5"/>
    </row>
    <row r="27" spans="1:25" s="40" customFormat="1" ht="199.5">
      <c r="A27" s="34"/>
      <c r="B27" s="71" t="s">
        <v>47</v>
      </c>
      <c r="C27" s="187" t="s">
        <v>48</v>
      </c>
      <c r="D27" s="41" t="s">
        <v>49</v>
      </c>
      <c r="E27" s="42">
        <v>1</v>
      </c>
      <c r="F27" s="43"/>
      <c r="G27" s="44">
        <f>F27*E27</f>
        <v>0</v>
      </c>
      <c r="H27" s="5"/>
      <c r="I27" s="5"/>
      <c r="J27" s="5"/>
      <c r="K27" s="5"/>
      <c r="L27" s="5"/>
      <c r="M27" s="5"/>
      <c r="N27" s="5"/>
      <c r="O27" s="5"/>
      <c r="P27" s="5"/>
      <c r="Q27" s="5"/>
      <c r="R27" s="5"/>
      <c r="S27" s="5"/>
      <c r="T27" s="5"/>
      <c r="U27" s="5"/>
      <c r="V27" s="5"/>
      <c r="W27" s="5"/>
      <c r="X27" s="5"/>
      <c r="Y27" s="5"/>
    </row>
    <row r="28" spans="1:25" s="52" customFormat="1" ht="19.5" customHeight="1">
      <c r="A28" s="79"/>
      <c r="B28" s="80"/>
      <c r="C28" s="198" t="s">
        <v>50</v>
      </c>
      <c r="D28" s="82"/>
      <c r="E28" s="83"/>
      <c r="F28" s="83"/>
      <c r="G28" s="70">
        <f>SUBTOTAL(9,G17:G27)</f>
        <v>0</v>
      </c>
      <c r="H28" s="51"/>
      <c r="I28" s="51"/>
      <c r="J28" s="51"/>
      <c r="K28" s="51"/>
      <c r="L28" s="51"/>
      <c r="M28" s="51"/>
      <c r="N28" s="51"/>
      <c r="O28" s="51"/>
      <c r="P28" s="51"/>
      <c r="Q28" s="51"/>
      <c r="R28" s="51"/>
      <c r="S28" s="51"/>
      <c r="T28" s="51"/>
      <c r="U28" s="51"/>
      <c r="V28" s="51"/>
      <c r="W28" s="51"/>
      <c r="X28" s="51"/>
      <c r="Y28" s="51"/>
    </row>
    <row r="29" spans="1:25" s="40" customFormat="1">
      <c r="A29" s="84"/>
      <c r="B29" s="85"/>
      <c r="C29" s="199"/>
      <c r="D29" s="87"/>
      <c r="E29" s="88"/>
      <c r="F29" s="89"/>
      <c r="G29" s="90"/>
      <c r="H29" s="5"/>
      <c r="I29" s="5"/>
      <c r="J29" s="5"/>
      <c r="K29" s="5"/>
      <c r="L29" s="5"/>
      <c r="M29" s="5"/>
      <c r="N29" s="5"/>
      <c r="O29" s="5"/>
      <c r="P29" s="5"/>
      <c r="Q29" s="5"/>
      <c r="R29" s="5"/>
      <c r="S29" s="5"/>
      <c r="T29" s="5"/>
      <c r="U29" s="5"/>
      <c r="V29" s="5"/>
      <c r="W29" s="5"/>
      <c r="X29" s="5"/>
      <c r="Y29" s="5"/>
    </row>
    <row r="30" spans="1:25" s="33" customFormat="1" ht="18.75" customHeight="1">
      <c r="A30" s="60">
        <v>3</v>
      </c>
      <c r="B30" s="61"/>
      <c r="C30" s="200" t="s">
        <v>51</v>
      </c>
      <c r="D30" s="63"/>
      <c r="E30" s="64"/>
      <c r="F30" s="65"/>
      <c r="G30" s="66"/>
      <c r="H30" s="32"/>
      <c r="I30" s="32"/>
      <c r="J30" s="32"/>
      <c r="K30" s="32"/>
      <c r="L30" s="32"/>
      <c r="M30" s="32"/>
      <c r="N30" s="32"/>
      <c r="O30" s="32"/>
      <c r="P30" s="32"/>
      <c r="Q30" s="32"/>
      <c r="R30" s="32"/>
      <c r="S30" s="32"/>
      <c r="T30" s="32"/>
      <c r="U30" s="32"/>
      <c r="V30" s="32"/>
      <c r="W30" s="32"/>
      <c r="X30" s="32"/>
      <c r="Y30" s="32"/>
    </row>
    <row r="31" spans="1:25" s="33" customFormat="1" ht="18.75" customHeight="1">
      <c r="A31" s="208" t="s">
        <v>52</v>
      </c>
      <c r="B31" s="210"/>
      <c r="C31" s="196" t="s">
        <v>53</v>
      </c>
      <c r="D31" s="67"/>
      <c r="E31" s="68"/>
      <c r="F31" s="69"/>
      <c r="G31" s="70"/>
      <c r="H31" s="32"/>
      <c r="I31" s="32"/>
      <c r="J31" s="32"/>
      <c r="K31" s="32"/>
      <c r="L31" s="32"/>
      <c r="M31" s="32"/>
      <c r="N31" s="32"/>
      <c r="O31" s="32"/>
      <c r="P31" s="32"/>
      <c r="Q31" s="32"/>
      <c r="R31" s="32"/>
      <c r="S31" s="32"/>
      <c r="T31" s="32"/>
      <c r="U31" s="32"/>
      <c r="V31" s="32"/>
      <c r="W31" s="32"/>
      <c r="X31" s="32"/>
      <c r="Y31" s="32"/>
    </row>
    <row r="32" spans="1:25" s="91" customFormat="1" ht="277.5" customHeight="1">
      <c r="A32" s="34"/>
      <c r="B32" s="71" t="s">
        <v>54</v>
      </c>
      <c r="C32" s="186" t="s">
        <v>55</v>
      </c>
      <c r="D32" s="41" t="s">
        <v>11</v>
      </c>
      <c r="E32" s="42">
        <v>1</v>
      </c>
      <c r="F32" s="43"/>
      <c r="G32" s="44">
        <f>F32*E32</f>
        <v>0</v>
      </c>
      <c r="H32" s="32"/>
      <c r="I32" s="32"/>
      <c r="J32" s="32"/>
      <c r="K32" s="32"/>
      <c r="L32" s="32"/>
      <c r="M32" s="32"/>
      <c r="N32" s="32"/>
      <c r="O32" s="32"/>
      <c r="P32" s="32"/>
      <c r="Q32" s="32"/>
      <c r="R32" s="32"/>
      <c r="S32" s="32"/>
      <c r="T32" s="32"/>
      <c r="U32" s="32"/>
      <c r="V32" s="32"/>
      <c r="W32" s="32"/>
      <c r="X32" s="32"/>
      <c r="Y32" s="32"/>
    </row>
    <row r="33" spans="1:25" s="91" customFormat="1" ht="42" customHeight="1">
      <c r="A33" s="92"/>
      <c r="B33" s="73" t="s">
        <v>56</v>
      </c>
      <c r="C33" s="205" t="s">
        <v>57</v>
      </c>
      <c r="D33" s="75" t="s">
        <v>11</v>
      </c>
      <c r="E33" s="76" t="s">
        <v>58</v>
      </c>
      <c r="F33" s="77"/>
      <c r="G33" s="78"/>
      <c r="H33" s="32"/>
      <c r="I33" s="32"/>
      <c r="J33" s="32"/>
      <c r="K33" s="32"/>
      <c r="L33" s="32"/>
      <c r="M33" s="32"/>
      <c r="N33" s="32"/>
      <c r="O33" s="32"/>
      <c r="P33" s="32"/>
      <c r="Q33" s="32"/>
      <c r="R33" s="32"/>
      <c r="S33" s="32"/>
      <c r="T33" s="32"/>
      <c r="U33" s="32"/>
      <c r="V33" s="32"/>
      <c r="W33" s="32"/>
      <c r="X33" s="32"/>
      <c r="Y33" s="32"/>
    </row>
    <row r="34" spans="1:25" s="91" customFormat="1" ht="18.75" customHeight="1">
      <c r="A34" s="92"/>
      <c r="B34" s="93" t="s">
        <v>59</v>
      </c>
      <c r="C34" s="195" t="s">
        <v>60</v>
      </c>
      <c r="D34" s="75" t="s">
        <v>11</v>
      </c>
      <c r="E34" s="76" t="s">
        <v>58</v>
      </c>
      <c r="F34" s="77"/>
      <c r="G34" s="78"/>
      <c r="H34" s="32"/>
      <c r="I34" s="32"/>
      <c r="J34" s="32"/>
      <c r="K34" s="32"/>
      <c r="L34" s="32"/>
      <c r="M34" s="32"/>
      <c r="N34" s="32"/>
      <c r="O34" s="32"/>
      <c r="P34" s="32"/>
      <c r="Q34" s="32"/>
      <c r="R34" s="32"/>
      <c r="S34" s="32"/>
      <c r="T34" s="32"/>
      <c r="U34" s="32"/>
      <c r="V34" s="32"/>
      <c r="W34" s="32"/>
      <c r="X34" s="32"/>
      <c r="Y34" s="32"/>
    </row>
    <row r="35" spans="1:25" s="33" customFormat="1" ht="18.75" customHeight="1">
      <c r="A35" s="208" t="s">
        <v>61</v>
      </c>
      <c r="B35" s="210"/>
      <c r="C35" s="196" t="s">
        <v>62</v>
      </c>
      <c r="D35" s="67"/>
      <c r="E35" s="68"/>
      <c r="F35" s="69"/>
      <c r="G35" s="70"/>
      <c r="H35" s="32"/>
      <c r="I35" s="32"/>
      <c r="J35" s="32"/>
      <c r="K35" s="32"/>
      <c r="L35" s="32"/>
      <c r="M35" s="32"/>
      <c r="N35" s="32"/>
      <c r="O35" s="32"/>
      <c r="P35" s="32"/>
      <c r="Q35" s="32"/>
      <c r="R35" s="32"/>
      <c r="S35" s="32"/>
      <c r="T35" s="32"/>
      <c r="U35" s="32"/>
      <c r="V35" s="32"/>
      <c r="W35" s="32"/>
      <c r="X35" s="32"/>
      <c r="Y35" s="32"/>
    </row>
    <row r="36" spans="1:25" s="91" customFormat="1" ht="195.75" customHeight="1">
      <c r="A36" s="34"/>
      <c r="B36" s="71" t="s">
        <v>63</v>
      </c>
      <c r="C36" s="187" t="s">
        <v>64</v>
      </c>
      <c r="D36" s="41" t="s">
        <v>24</v>
      </c>
      <c r="E36" s="42">
        <v>1700</v>
      </c>
      <c r="F36" s="43"/>
      <c r="G36" s="44">
        <f>F36*E36</f>
        <v>0</v>
      </c>
      <c r="H36" s="32"/>
      <c r="I36" s="32"/>
      <c r="J36" s="32"/>
      <c r="K36" s="32"/>
      <c r="L36" s="32"/>
      <c r="M36" s="32"/>
      <c r="N36" s="32"/>
      <c r="O36" s="32"/>
      <c r="P36" s="32"/>
      <c r="Q36" s="32"/>
      <c r="R36" s="32"/>
      <c r="S36" s="32"/>
      <c r="T36" s="32"/>
      <c r="U36" s="32"/>
      <c r="V36" s="32"/>
      <c r="W36" s="32"/>
      <c r="X36" s="32"/>
      <c r="Y36" s="32"/>
    </row>
    <row r="37" spans="1:25" s="91" customFormat="1" ht="33.75" customHeight="1">
      <c r="A37" s="94" t="s">
        <v>33</v>
      </c>
      <c r="B37" s="71" t="s">
        <v>65</v>
      </c>
      <c r="C37" s="187" t="s">
        <v>66</v>
      </c>
      <c r="D37" s="41" t="s">
        <v>24</v>
      </c>
      <c r="E37" s="42" t="s">
        <v>67</v>
      </c>
      <c r="F37" s="43"/>
      <c r="G37" s="44"/>
      <c r="H37" s="32"/>
      <c r="I37" s="32"/>
      <c r="J37" s="32"/>
      <c r="K37" s="32"/>
      <c r="L37" s="32"/>
      <c r="M37" s="32"/>
      <c r="N37" s="32"/>
      <c r="O37" s="32"/>
      <c r="P37" s="32"/>
      <c r="Q37" s="32"/>
      <c r="R37" s="32"/>
      <c r="S37" s="32"/>
      <c r="T37" s="32"/>
      <c r="U37" s="32"/>
      <c r="V37" s="32"/>
      <c r="W37" s="32"/>
      <c r="X37" s="32"/>
      <c r="Y37" s="32"/>
    </row>
    <row r="38" spans="1:25" s="91" customFormat="1" ht="15">
      <c r="A38" s="94" t="s">
        <v>33</v>
      </c>
      <c r="B38" s="71" t="s">
        <v>68</v>
      </c>
      <c r="C38" s="187" t="s">
        <v>69</v>
      </c>
      <c r="D38" s="41" t="s">
        <v>24</v>
      </c>
      <c r="E38" s="42" t="s">
        <v>67</v>
      </c>
      <c r="F38" s="43"/>
      <c r="G38" s="44"/>
      <c r="H38" s="32"/>
      <c r="I38" s="32"/>
      <c r="J38" s="32"/>
      <c r="K38" s="32"/>
      <c r="L38" s="32"/>
      <c r="M38" s="32"/>
      <c r="N38" s="32"/>
      <c r="O38" s="32"/>
      <c r="P38" s="32"/>
      <c r="Q38" s="32"/>
      <c r="R38" s="32"/>
      <c r="S38" s="32"/>
      <c r="T38" s="32"/>
      <c r="U38" s="32"/>
      <c r="V38" s="32"/>
      <c r="W38" s="32"/>
      <c r="X38" s="32"/>
      <c r="Y38" s="32"/>
    </row>
    <row r="39" spans="1:25" s="91" customFormat="1" ht="18.75" customHeight="1">
      <c r="A39" s="95" t="s">
        <v>33</v>
      </c>
      <c r="B39" s="73" t="s">
        <v>70</v>
      </c>
      <c r="C39" s="195" t="s">
        <v>71</v>
      </c>
      <c r="D39" s="75" t="s">
        <v>27</v>
      </c>
      <c r="E39" s="76" t="s">
        <v>36</v>
      </c>
      <c r="F39" s="77"/>
      <c r="G39" s="78"/>
      <c r="H39" s="32"/>
      <c r="I39" s="32"/>
      <c r="J39" s="32"/>
      <c r="K39" s="32"/>
      <c r="L39" s="32"/>
      <c r="M39" s="32"/>
      <c r="N39" s="32"/>
      <c r="O39" s="32"/>
      <c r="P39" s="32"/>
      <c r="Q39" s="32"/>
      <c r="R39" s="32"/>
      <c r="S39" s="32"/>
      <c r="T39" s="32"/>
      <c r="U39" s="32"/>
      <c r="V39" s="32"/>
      <c r="W39" s="32"/>
      <c r="X39" s="32"/>
      <c r="Y39" s="32"/>
    </row>
    <row r="40" spans="1:25" s="91" customFormat="1" ht="15">
      <c r="A40" s="94" t="s">
        <v>33</v>
      </c>
      <c r="B40" s="71" t="s">
        <v>72</v>
      </c>
      <c r="C40" s="187" t="s">
        <v>73</v>
      </c>
      <c r="D40" s="41" t="s">
        <v>11</v>
      </c>
      <c r="E40" s="42" t="s">
        <v>67</v>
      </c>
      <c r="F40" s="43"/>
      <c r="G40" s="44"/>
      <c r="H40" s="32"/>
      <c r="I40" s="32"/>
      <c r="J40" s="32"/>
      <c r="K40" s="32"/>
      <c r="L40" s="32"/>
      <c r="M40" s="32"/>
      <c r="N40" s="32"/>
      <c r="O40" s="32"/>
      <c r="P40" s="32"/>
      <c r="Q40" s="32"/>
      <c r="R40" s="32"/>
      <c r="S40" s="32"/>
      <c r="T40" s="32"/>
      <c r="U40" s="32"/>
      <c r="V40" s="32"/>
      <c r="W40" s="32"/>
      <c r="X40" s="32"/>
      <c r="Y40" s="32"/>
    </row>
    <row r="41" spans="1:25" s="33" customFormat="1" ht="19.5" customHeight="1">
      <c r="A41" s="34"/>
      <c r="B41" s="73" t="s">
        <v>74</v>
      </c>
      <c r="C41" s="195" t="s">
        <v>75</v>
      </c>
      <c r="D41" s="73" t="s">
        <v>24</v>
      </c>
      <c r="E41" s="76" t="s">
        <v>36</v>
      </c>
      <c r="F41" s="96"/>
      <c r="G41" s="78"/>
      <c r="H41" s="32"/>
      <c r="I41" s="32"/>
      <c r="J41" s="32"/>
      <c r="K41" s="32"/>
      <c r="L41" s="32"/>
      <c r="M41" s="32"/>
      <c r="N41" s="32"/>
      <c r="O41" s="32"/>
      <c r="P41" s="32"/>
      <c r="Q41" s="32"/>
      <c r="R41" s="32"/>
      <c r="S41" s="32"/>
      <c r="T41" s="32"/>
      <c r="U41" s="32"/>
      <c r="V41" s="32"/>
      <c r="W41" s="32"/>
      <c r="X41" s="32"/>
      <c r="Y41" s="32"/>
    </row>
    <row r="42" spans="1:25" s="33" customFormat="1" ht="45" customHeight="1">
      <c r="A42" s="34"/>
      <c r="B42" s="73" t="s">
        <v>76</v>
      </c>
      <c r="C42" s="195" t="s">
        <v>77</v>
      </c>
      <c r="D42" s="75" t="s">
        <v>27</v>
      </c>
      <c r="E42" s="76" t="s">
        <v>36</v>
      </c>
      <c r="F42" s="77"/>
      <c r="G42" s="78"/>
      <c r="H42" s="32"/>
      <c r="I42" s="32"/>
      <c r="J42" s="32"/>
      <c r="K42" s="32"/>
      <c r="L42" s="32"/>
      <c r="M42" s="32"/>
      <c r="N42" s="32"/>
      <c r="O42" s="32"/>
      <c r="P42" s="32"/>
      <c r="Q42" s="32"/>
      <c r="R42" s="32"/>
      <c r="S42" s="32"/>
      <c r="T42" s="32"/>
      <c r="U42" s="32"/>
      <c r="V42" s="32"/>
      <c r="W42" s="32"/>
      <c r="X42" s="32"/>
      <c r="Y42" s="32"/>
    </row>
    <row r="43" spans="1:25" s="33" customFormat="1" ht="33.75" customHeight="1">
      <c r="A43" s="34"/>
      <c r="B43" s="73" t="s">
        <v>78</v>
      </c>
      <c r="C43" s="195" t="s">
        <v>79</v>
      </c>
      <c r="D43" s="75" t="s">
        <v>27</v>
      </c>
      <c r="E43" s="76" t="s">
        <v>36</v>
      </c>
      <c r="F43" s="77"/>
      <c r="G43" s="78"/>
      <c r="H43" s="32"/>
      <c r="I43" s="32"/>
      <c r="J43" s="32"/>
      <c r="K43" s="32"/>
      <c r="L43" s="32"/>
      <c r="M43" s="32"/>
      <c r="N43" s="32"/>
      <c r="O43" s="32"/>
      <c r="P43" s="32"/>
      <c r="Q43" s="32"/>
      <c r="R43" s="32"/>
      <c r="S43" s="32"/>
      <c r="T43" s="32"/>
      <c r="U43" s="32"/>
      <c r="V43" s="32"/>
      <c r="W43" s="32"/>
      <c r="X43" s="32"/>
      <c r="Y43" s="32"/>
    </row>
    <row r="44" spans="1:25" s="33" customFormat="1" ht="33.75" customHeight="1">
      <c r="A44" s="34"/>
      <c r="B44" s="73" t="s">
        <v>80</v>
      </c>
      <c r="C44" s="195" t="s">
        <v>81</v>
      </c>
      <c r="D44" s="75" t="s">
        <v>27</v>
      </c>
      <c r="E44" s="76" t="s">
        <v>36</v>
      </c>
      <c r="F44" s="77"/>
      <c r="G44" s="78"/>
      <c r="H44" s="32"/>
      <c r="I44" s="32"/>
      <c r="J44" s="32"/>
      <c r="K44" s="32"/>
      <c r="L44" s="32"/>
      <c r="M44" s="32"/>
      <c r="N44" s="32"/>
      <c r="O44" s="32"/>
      <c r="P44" s="32"/>
      <c r="Q44" s="32"/>
      <c r="R44" s="32"/>
      <c r="S44" s="32"/>
      <c r="T44" s="32"/>
      <c r="U44" s="32"/>
      <c r="V44" s="32"/>
      <c r="W44" s="32"/>
      <c r="X44" s="32"/>
      <c r="Y44" s="32"/>
    </row>
    <row r="45" spans="1:25" s="91" customFormat="1" ht="38.25" customHeight="1">
      <c r="A45" s="34"/>
      <c r="B45" s="73" t="s">
        <v>82</v>
      </c>
      <c r="C45" s="195" t="s">
        <v>83</v>
      </c>
      <c r="D45" s="75" t="s">
        <v>32</v>
      </c>
      <c r="E45" s="76" t="s">
        <v>36</v>
      </c>
      <c r="F45" s="77"/>
      <c r="G45" s="78"/>
      <c r="H45" s="32"/>
      <c r="I45" s="32"/>
      <c r="J45" s="32"/>
      <c r="K45" s="32"/>
      <c r="L45" s="32"/>
      <c r="M45" s="32"/>
      <c r="N45" s="32"/>
      <c r="O45" s="32"/>
      <c r="P45" s="32"/>
      <c r="Q45" s="32"/>
      <c r="R45" s="32"/>
      <c r="S45" s="32"/>
      <c r="T45" s="32"/>
      <c r="U45" s="32"/>
      <c r="V45" s="32"/>
      <c r="W45" s="32"/>
      <c r="X45" s="32"/>
      <c r="Y45" s="32"/>
    </row>
    <row r="46" spans="1:25" s="91" customFormat="1" ht="57">
      <c r="A46" s="34"/>
      <c r="B46" s="71" t="s">
        <v>84</v>
      </c>
      <c r="C46" s="187" t="s">
        <v>85</v>
      </c>
      <c r="D46" s="41" t="s">
        <v>27</v>
      </c>
      <c r="E46" s="42">
        <v>4</v>
      </c>
      <c r="F46" s="43"/>
      <c r="G46" s="44">
        <f>F46*E46</f>
        <v>0</v>
      </c>
      <c r="H46" s="32"/>
      <c r="I46" s="32"/>
      <c r="J46" s="32"/>
      <c r="K46" s="32"/>
      <c r="L46" s="32"/>
      <c r="M46" s="32"/>
      <c r="N46" s="32"/>
      <c r="O46" s="32"/>
      <c r="P46" s="32"/>
      <c r="Q46" s="32"/>
      <c r="R46" s="32"/>
      <c r="S46" s="32"/>
      <c r="T46" s="32"/>
      <c r="U46" s="32"/>
      <c r="V46" s="32"/>
      <c r="W46" s="32"/>
      <c r="X46" s="32"/>
      <c r="Y46" s="32"/>
    </row>
    <row r="47" spans="1:25" s="33" customFormat="1" ht="18.75" customHeight="1">
      <c r="A47" s="208" t="s">
        <v>86</v>
      </c>
      <c r="B47" s="210"/>
      <c r="C47" s="196" t="s">
        <v>87</v>
      </c>
      <c r="D47" s="67"/>
      <c r="E47" s="68"/>
      <c r="F47" s="69"/>
      <c r="G47" s="70"/>
      <c r="H47" s="32"/>
      <c r="I47" s="32"/>
      <c r="J47" s="32"/>
      <c r="K47" s="32"/>
      <c r="L47" s="32"/>
      <c r="M47" s="32"/>
      <c r="N47" s="32"/>
      <c r="O47" s="32"/>
      <c r="P47" s="32"/>
      <c r="Q47" s="32"/>
      <c r="R47" s="32"/>
      <c r="S47" s="32"/>
      <c r="T47" s="32"/>
      <c r="U47" s="32"/>
      <c r="V47" s="32"/>
      <c r="W47" s="32"/>
      <c r="X47" s="32"/>
      <c r="Y47" s="32"/>
    </row>
    <row r="48" spans="1:25" s="91" customFormat="1" ht="54.75" customHeight="1">
      <c r="A48" s="34"/>
      <c r="B48" s="71" t="s">
        <v>88</v>
      </c>
      <c r="C48" s="187" t="s">
        <v>89</v>
      </c>
      <c r="D48" s="41" t="s">
        <v>32</v>
      </c>
      <c r="E48" s="42">
        <v>7</v>
      </c>
      <c r="F48" s="43"/>
      <c r="G48" s="44">
        <f>F48*E48</f>
        <v>0</v>
      </c>
      <c r="H48" s="32"/>
      <c r="I48" s="32"/>
      <c r="J48" s="32"/>
      <c r="K48" s="32"/>
      <c r="L48" s="32"/>
      <c r="M48" s="32"/>
      <c r="N48" s="32"/>
      <c r="O48" s="32"/>
      <c r="P48" s="32"/>
      <c r="Q48" s="32"/>
      <c r="R48" s="32"/>
      <c r="S48" s="32"/>
      <c r="T48" s="32"/>
      <c r="U48" s="32"/>
      <c r="V48" s="32"/>
      <c r="W48" s="32"/>
      <c r="X48" s="32"/>
      <c r="Y48" s="32"/>
    </row>
    <row r="49" spans="1:25" s="91" customFormat="1" ht="171" customHeight="1">
      <c r="A49" s="34"/>
      <c r="B49" s="71" t="s">
        <v>90</v>
      </c>
      <c r="C49" s="187" t="s">
        <v>91</v>
      </c>
      <c r="D49" s="41" t="s">
        <v>32</v>
      </c>
      <c r="E49" s="42">
        <v>20</v>
      </c>
      <c r="F49" s="43"/>
      <c r="G49" s="44">
        <f>F49*E49</f>
        <v>0</v>
      </c>
      <c r="H49" s="32"/>
      <c r="I49" s="32"/>
      <c r="J49" s="32"/>
      <c r="K49" s="32"/>
      <c r="L49" s="32"/>
      <c r="M49" s="32"/>
      <c r="N49" s="32"/>
      <c r="O49" s="32"/>
      <c r="P49" s="32"/>
      <c r="Q49" s="32"/>
      <c r="R49" s="32"/>
      <c r="S49" s="32"/>
      <c r="T49" s="32"/>
      <c r="U49" s="32"/>
      <c r="V49" s="32"/>
      <c r="W49" s="32"/>
      <c r="X49" s="32"/>
      <c r="Y49" s="32"/>
    </row>
    <row r="50" spans="1:25" s="52" customFormat="1" ht="18.75" customHeight="1">
      <c r="A50" s="79"/>
      <c r="B50" s="80"/>
      <c r="C50" s="198" t="s">
        <v>92</v>
      </c>
      <c r="D50" s="82"/>
      <c r="E50" s="83"/>
      <c r="F50" s="83"/>
      <c r="G50" s="70">
        <f>SUBTOTAL(9,G32:G49)</f>
        <v>0</v>
      </c>
      <c r="H50" s="51"/>
      <c r="I50" s="51"/>
      <c r="J50" s="51"/>
      <c r="K50" s="51"/>
      <c r="L50" s="51"/>
      <c r="M50" s="51"/>
      <c r="N50" s="51"/>
      <c r="O50" s="51"/>
      <c r="P50" s="51"/>
      <c r="Q50" s="51"/>
      <c r="R50" s="51"/>
      <c r="S50" s="51"/>
      <c r="T50" s="51"/>
      <c r="U50" s="51"/>
      <c r="V50" s="51"/>
      <c r="W50" s="51"/>
      <c r="X50" s="51"/>
      <c r="Y50" s="51"/>
    </row>
    <row r="51" spans="1:25" s="40" customFormat="1">
      <c r="A51" s="84"/>
      <c r="B51" s="85"/>
      <c r="C51" s="199"/>
      <c r="D51" s="87"/>
      <c r="E51" s="88"/>
      <c r="F51" s="89"/>
      <c r="G51" s="90"/>
      <c r="H51" s="5"/>
      <c r="I51" s="5"/>
      <c r="J51" s="5"/>
      <c r="K51" s="5"/>
      <c r="L51" s="5"/>
      <c r="M51" s="5"/>
      <c r="N51" s="5"/>
      <c r="O51" s="5"/>
      <c r="P51" s="5"/>
      <c r="Q51" s="5"/>
      <c r="R51" s="5"/>
      <c r="S51" s="5"/>
      <c r="T51" s="5"/>
      <c r="U51" s="5"/>
      <c r="V51" s="5"/>
      <c r="W51" s="5"/>
      <c r="X51" s="5"/>
      <c r="Y51" s="5"/>
    </row>
    <row r="52" spans="1:25" s="33" customFormat="1" ht="19.5" customHeight="1">
      <c r="A52" s="60">
        <v>4</v>
      </c>
      <c r="B52" s="61"/>
      <c r="C52" s="200" t="s">
        <v>93</v>
      </c>
      <c r="D52" s="63"/>
      <c r="E52" s="64"/>
      <c r="F52" s="65"/>
      <c r="G52" s="66"/>
      <c r="H52" s="32"/>
      <c r="I52" s="32"/>
      <c r="J52" s="32"/>
      <c r="K52" s="32"/>
      <c r="L52" s="32"/>
      <c r="M52" s="32"/>
      <c r="N52" s="32"/>
      <c r="O52" s="32"/>
      <c r="P52" s="32"/>
      <c r="Q52" s="32"/>
      <c r="R52" s="32"/>
      <c r="S52" s="32"/>
      <c r="T52" s="32"/>
      <c r="U52" s="32"/>
      <c r="V52" s="32"/>
      <c r="W52" s="32"/>
      <c r="X52" s="32"/>
      <c r="Y52" s="32"/>
    </row>
    <row r="53" spans="1:25" ht="19.5" customHeight="1">
      <c r="A53" s="92"/>
      <c r="B53" s="97" t="s">
        <v>94</v>
      </c>
      <c r="C53" s="206" t="s">
        <v>95</v>
      </c>
      <c r="D53" s="75" t="s">
        <v>27</v>
      </c>
      <c r="E53" s="76" t="s">
        <v>36</v>
      </c>
      <c r="F53" s="77"/>
      <c r="G53" s="78"/>
    </row>
    <row r="54" spans="1:25" ht="218.25" customHeight="1">
      <c r="A54" s="34"/>
      <c r="B54" s="99" t="s">
        <v>96</v>
      </c>
      <c r="C54" s="188" t="s">
        <v>97</v>
      </c>
      <c r="D54" s="41" t="s">
        <v>27</v>
      </c>
      <c r="E54" s="42">
        <v>60</v>
      </c>
      <c r="F54" s="43"/>
      <c r="G54" s="44">
        <f>F54*E54</f>
        <v>0</v>
      </c>
    </row>
    <row r="55" spans="1:25" ht="15">
      <c r="A55" s="100" t="s">
        <v>33</v>
      </c>
      <c r="B55" s="101" t="s">
        <v>98</v>
      </c>
      <c r="C55" s="188" t="s">
        <v>99</v>
      </c>
      <c r="D55" s="41" t="s">
        <v>27</v>
      </c>
      <c r="E55" s="42" t="s">
        <v>67</v>
      </c>
      <c r="F55" s="43"/>
      <c r="G55" s="44"/>
    </row>
    <row r="56" spans="1:25" s="33" customFormat="1" ht="19.5" customHeight="1">
      <c r="A56" s="208" t="s">
        <v>100</v>
      </c>
      <c r="B56" s="210"/>
      <c r="C56" s="196" t="s">
        <v>101</v>
      </c>
      <c r="D56" s="67"/>
      <c r="E56" s="68"/>
      <c r="F56" s="69"/>
      <c r="G56" s="70"/>
      <c r="H56" s="32"/>
      <c r="I56" s="32"/>
      <c r="J56" s="32"/>
      <c r="K56" s="32"/>
      <c r="L56" s="32"/>
      <c r="M56" s="32"/>
      <c r="N56" s="32"/>
      <c r="O56" s="32"/>
      <c r="P56" s="32"/>
      <c r="Q56" s="32"/>
      <c r="R56" s="32"/>
      <c r="S56" s="32"/>
      <c r="T56" s="32"/>
      <c r="U56" s="32"/>
      <c r="V56" s="32"/>
      <c r="W56" s="32"/>
      <c r="X56" s="32"/>
      <c r="Y56" s="32"/>
    </row>
    <row r="57" spans="1:25" ht="140.25" customHeight="1">
      <c r="A57" s="34"/>
      <c r="B57" s="102" t="s">
        <v>102</v>
      </c>
      <c r="C57" s="188" t="s">
        <v>103</v>
      </c>
      <c r="D57" s="41" t="s">
        <v>49</v>
      </c>
      <c r="E57" s="42">
        <v>1</v>
      </c>
      <c r="F57" s="43"/>
      <c r="G57" s="44">
        <f>F57*E57</f>
        <v>0</v>
      </c>
    </row>
    <row r="58" spans="1:25" ht="135.75" customHeight="1">
      <c r="A58" s="34"/>
      <c r="B58" s="102" t="s">
        <v>104</v>
      </c>
      <c r="C58" s="188" t="s">
        <v>105</v>
      </c>
      <c r="D58" s="41" t="s">
        <v>49</v>
      </c>
      <c r="E58" s="42">
        <v>1</v>
      </c>
      <c r="F58" s="43"/>
      <c r="G58" s="44">
        <f>F58*E58</f>
        <v>0</v>
      </c>
    </row>
    <row r="59" spans="1:25" ht="128.25">
      <c r="A59" s="34"/>
      <c r="B59" s="102" t="s">
        <v>106</v>
      </c>
      <c r="C59" s="188" t="s">
        <v>107</v>
      </c>
      <c r="D59" s="41" t="s">
        <v>49</v>
      </c>
      <c r="E59" s="42">
        <v>1</v>
      </c>
      <c r="F59" s="43"/>
      <c r="G59" s="44">
        <f>F59*E59</f>
        <v>0</v>
      </c>
    </row>
    <row r="60" spans="1:25" s="33" customFormat="1" ht="19.5" customHeight="1">
      <c r="A60" s="208" t="s">
        <v>108</v>
      </c>
      <c r="B60" s="210"/>
      <c r="C60" s="196" t="s">
        <v>109</v>
      </c>
      <c r="D60" s="67"/>
      <c r="E60" s="68"/>
      <c r="F60" s="69"/>
      <c r="G60" s="70"/>
      <c r="H60" s="32"/>
      <c r="I60" s="32"/>
      <c r="J60" s="32"/>
      <c r="K60" s="32"/>
      <c r="L60" s="32"/>
      <c r="M60" s="32"/>
      <c r="N60" s="32"/>
      <c r="O60" s="32"/>
      <c r="P60" s="32"/>
      <c r="Q60" s="32"/>
      <c r="R60" s="32"/>
      <c r="S60" s="32"/>
      <c r="T60" s="32"/>
      <c r="U60" s="32"/>
      <c r="V60" s="32"/>
      <c r="W60" s="32"/>
      <c r="X60" s="32"/>
      <c r="Y60" s="32"/>
    </row>
    <row r="61" spans="1:25" ht="172.5" customHeight="1">
      <c r="A61" s="34"/>
      <c r="B61" s="71" t="s">
        <v>110</v>
      </c>
      <c r="C61" s="188" t="s">
        <v>111</v>
      </c>
      <c r="D61" s="41" t="s">
        <v>27</v>
      </c>
      <c r="E61" s="42">
        <v>30</v>
      </c>
      <c r="F61" s="43"/>
      <c r="G61" s="44">
        <f>F61*E61</f>
        <v>0</v>
      </c>
    </row>
    <row r="62" spans="1:25" ht="258.75" customHeight="1">
      <c r="A62" s="34"/>
      <c r="B62" s="71" t="s">
        <v>112</v>
      </c>
      <c r="C62" s="188" t="s">
        <v>113</v>
      </c>
      <c r="D62" s="41" t="s">
        <v>24</v>
      </c>
      <c r="E62" s="42">
        <v>320</v>
      </c>
      <c r="F62" s="43"/>
      <c r="G62" s="44">
        <f>F62*E62</f>
        <v>0</v>
      </c>
    </row>
    <row r="63" spans="1:25" ht="21" customHeight="1">
      <c r="A63" s="100" t="s">
        <v>33</v>
      </c>
      <c r="B63" s="102" t="s">
        <v>114</v>
      </c>
      <c r="C63" s="188" t="s">
        <v>115</v>
      </c>
      <c r="D63" s="41" t="s">
        <v>24</v>
      </c>
      <c r="E63" s="42" t="s">
        <v>67</v>
      </c>
      <c r="F63" s="43"/>
      <c r="G63" s="44"/>
    </row>
    <row r="64" spans="1:25" ht="36" customHeight="1">
      <c r="A64" s="100" t="s">
        <v>33</v>
      </c>
      <c r="B64" s="102" t="s">
        <v>116</v>
      </c>
      <c r="C64" s="204" t="s">
        <v>117</v>
      </c>
      <c r="D64" s="41" t="s">
        <v>27</v>
      </c>
      <c r="E64" s="42" t="s">
        <v>67</v>
      </c>
      <c r="F64" s="43"/>
      <c r="G64" s="90"/>
    </row>
    <row r="65" spans="1:25" s="52" customFormat="1" ht="15">
      <c r="A65" s="79"/>
      <c r="B65" s="80"/>
      <c r="C65" s="81" t="s">
        <v>118</v>
      </c>
      <c r="D65" s="82"/>
      <c r="E65" s="83"/>
      <c r="F65" s="83"/>
      <c r="G65" s="70">
        <f>SUBTOTAL(9,G53:G64)</f>
        <v>0</v>
      </c>
      <c r="H65" s="51"/>
      <c r="I65" s="51"/>
      <c r="J65" s="51"/>
      <c r="K65" s="51"/>
      <c r="L65" s="51"/>
      <c r="M65" s="51"/>
      <c r="N65" s="51"/>
      <c r="O65" s="51"/>
      <c r="P65" s="51"/>
      <c r="Q65" s="51"/>
      <c r="R65" s="51"/>
      <c r="S65" s="51"/>
      <c r="T65" s="51"/>
      <c r="U65" s="51"/>
      <c r="V65" s="51"/>
      <c r="W65" s="51"/>
      <c r="X65" s="51"/>
      <c r="Y65" s="51"/>
    </row>
    <row r="66" spans="1:25" s="40" customFormat="1">
      <c r="A66" s="84"/>
      <c r="B66" s="85"/>
      <c r="C66" s="86"/>
      <c r="D66" s="87"/>
      <c r="E66" s="88"/>
      <c r="F66" s="89"/>
      <c r="G66" s="90"/>
      <c r="H66" s="5"/>
      <c r="I66" s="5"/>
      <c r="J66" s="5"/>
      <c r="K66" s="5"/>
      <c r="L66" s="5"/>
      <c r="M66" s="5"/>
      <c r="N66" s="5"/>
      <c r="O66" s="5"/>
      <c r="P66" s="5"/>
      <c r="Q66" s="5"/>
      <c r="R66" s="5"/>
      <c r="S66" s="5"/>
      <c r="T66" s="5"/>
      <c r="U66" s="5"/>
      <c r="V66" s="5"/>
      <c r="W66" s="5"/>
      <c r="X66" s="5"/>
      <c r="Y66" s="5"/>
    </row>
    <row r="67" spans="1:25" s="33" customFormat="1" ht="19.5" customHeight="1">
      <c r="A67" s="60">
        <v>5</v>
      </c>
      <c r="B67" s="61"/>
      <c r="C67" s="103" t="s">
        <v>119</v>
      </c>
      <c r="D67" s="63"/>
      <c r="E67" s="64"/>
      <c r="F67" s="65"/>
      <c r="G67" s="66"/>
      <c r="H67" s="32"/>
      <c r="I67" s="32"/>
      <c r="J67" s="32"/>
      <c r="K67" s="32"/>
      <c r="L67" s="32"/>
      <c r="M67" s="32"/>
      <c r="N67" s="32"/>
      <c r="O67" s="32"/>
      <c r="P67" s="32"/>
      <c r="Q67" s="32"/>
      <c r="R67" s="32"/>
      <c r="S67" s="32"/>
      <c r="T67" s="32"/>
      <c r="U67" s="32"/>
      <c r="V67" s="32"/>
      <c r="W67" s="32"/>
      <c r="X67" s="32"/>
      <c r="Y67" s="32"/>
    </row>
    <row r="68" spans="1:25" s="33" customFormat="1" ht="230.25" customHeight="1">
      <c r="A68" s="208" t="s">
        <v>120</v>
      </c>
      <c r="B68" s="210" t="s">
        <v>120</v>
      </c>
      <c r="C68" s="202" t="s">
        <v>121</v>
      </c>
      <c r="D68" s="67"/>
      <c r="E68" s="68"/>
      <c r="F68" s="69"/>
      <c r="G68" s="70"/>
      <c r="H68" s="32"/>
      <c r="I68" s="32"/>
      <c r="J68" s="32"/>
      <c r="K68" s="32"/>
      <c r="L68" s="32"/>
      <c r="M68" s="32"/>
      <c r="N68" s="32"/>
      <c r="O68" s="32"/>
      <c r="P68" s="32"/>
      <c r="Q68" s="32"/>
      <c r="R68" s="32"/>
      <c r="S68" s="32"/>
      <c r="T68" s="32"/>
      <c r="U68" s="32"/>
      <c r="V68" s="32"/>
      <c r="W68" s="32"/>
      <c r="X68" s="32"/>
      <c r="Y68" s="32"/>
    </row>
    <row r="69" spans="1:25" ht="57.75" customHeight="1">
      <c r="A69" s="34"/>
      <c r="B69" s="71" t="s">
        <v>122</v>
      </c>
      <c r="C69" s="203" t="s">
        <v>260</v>
      </c>
      <c r="D69" s="41" t="s">
        <v>24</v>
      </c>
      <c r="E69" s="42">
        <v>1950</v>
      </c>
      <c r="F69" s="43"/>
      <c r="G69" s="44">
        <f>F69*E69</f>
        <v>0</v>
      </c>
    </row>
    <row r="70" spans="1:25" ht="57.75" customHeight="1">
      <c r="A70" s="34"/>
      <c r="B70" s="71" t="s">
        <v>123</v>
      </c>
      <c r="C70" s="203" t="s">
        <v>124</v>
      </c>
      <c r="D70" s="41" t="s">
        <v>24</v>
      </c>
      <c r="E70" s="42">
        <v>55</v>
      </c>
      <c r="F70" s="43"/>
      <c r="G70" s="44">
        <f>F70*E70</f>
        <v>0</v>
      </c>
    </row>
    <row r="71" spans="1:25" ht="57" customHeight="1">
      <c r="A71" s="34"/>
      <c r="B71" s="71" t="s">
        <v>125</v>
      </c>
      <c r="C71" s="203" t="s">
        <v>126</v>
      </c>
      <c r="D71" s="41" t="s">
        <v>24</v>
      </c>
      <c r="E71" s="42">
        <v>100</v>
      </c>
      <c r="F71" s="43"/>
      <c r="G71" s="44">
        <f>F71*E71</f>
        <v>0</v>
      </c>
    </row>
    <row r="72" spans="1:25" s="33" customFormat="1" ht="358.5" customHeight="1">
      <c r="A72" s="208" t="s">
        <v>127</v>
      </c>
      <c r="B72" s="210"/>
      <c r="C72" s="196" t="s">
        <v>261</v>
      </c>
      <c r="D72" s="67"/>
      <c r="E72" s="68" t="s">
        <v>128</v>
      </c>
      <c r="F72" s="69"/>
      <c r="G72" s="70"/>
      <c r="H72" s="32"/>
      <c r="I72" s="32"/>
      <c r="J72" s="32"/>
      <c r="K72" s="32"/>
      <c r="L72" s="32"/>
      <c r="M72" s="32"/>
      <c r="N72" s="32"/>
      <c r="O72" s="32"/>
      <c r="P72" s="32"/>
      <c r="Q72" s="32"/>
      <c r="R72" s="32"/>
      <c r="S72" s="32"/>
      <c r="T72" s="32"/>
      <c r="U72" s="32"/>
      <c r="V72" s="32"/>
      <c r="W72" s="32"/>
      <c r="X72" s="32"/>
      <c r="Y72" s="32"/>
    </row>
    <row r="73" spans="1:25" ht="57" customHeight="1">
      <c r="A73" s="34"/>
      <c r="B73" s="71" t="s">
        <v>129</v>
      </c>
      <c r="C73" s="188" t="s">
        <v>262</v>
      </c>
      <c r="D73" s="41" t="s">
        <v>24</v>
      </c>
      <c r="E73" s="42">
        <v>160</v>
      </c>
      <c r="F73" s="43"/>
      <c r="G73" s="44">
        <f>F73*E73</f>
        <v>0</v>
      </c>
    </row>
    <row r="74" spans="1:25" ht="58.5" customHeight="1">
      <c r="A74" s="34"/>
      <c r="B74" s="71" t="s">
        <v>130</v>
      </c>
      <c r="C74" s="188" t="s">
        <v>263</v>
      </c>
      <c r="D74" s="41" t="s">
        <v>24</v>
      </c>
      <c r="E74" s="42">
        <v>480</v>
      </c>
      <c r="F74" s="43"/>
      <c r="G74" s="44">
        <f>F74*E74</f>
        <v>0</v>
      </c>
    </row>
    <row r="75" spans="1:25" ht="60.75" customHeight="1">
      <c r="A75" s="34"/>
      <c r="B75" s="71" t="s">
        <v>131</v>
      </c>
      <c r="C75" s="188" t="s">
        <v>264</v>
      </c>
      <c r="D75" s="41" t="s">
        <v>24</v>
      </c>
      <c r="E75" s="42">
        <v>960</v>
      </c>
      <c r="F75" s="43"/>
      <c r="G75" s="44">
        <f>F75*E75</f>
        <v>0</v>
      </c>
    </row>
    <row r="76" spans="1:25" s="33" customFormat="1" ht="354" customHeight="1">
      <c r="A76" s="208" t="s">
        <v>132</v>
      </c>
      <c r="B76" s="210"/>
      <c r="C76" s="196" t="s">
        <v>265</v>
      </c>
      <c r="D76" s="67"/>
      <c r="E76" s="68" t="s">
        <v>133</v>
      </c>
      <c r="F76" s="69"/>
      <c r="G76" s="70"/>
      <c r="H76" s="32"/>
      <c r="I76" s="32"/>
      <c r="J76" s="32"/>
      <c r="K76" s="32"/>
      <c r="L76" s="32"/>
      <c r="M76" s="32"/>
      <c r="N76" s="32"/>
      <c r="O76" s="32"/>
      <c r="P76" s="32"/>
      <c r="Q76" s="32"/>
      <c r="R76" s="32"/>
      <c r="S76" s="32"/>
      <c r="T76" s="32"/>
      <c r="U76" s="32"/>
      <c r="V76" s="32"/>
      <c r="W76" s="32"/>
      <c r="X76" s="32"/>
      <c r="Y76" s="32"/>
    </row>
    <row r="77" spans="1:25" ht="64.5" customHeight="1">
      <c r="A77" s="34"/>
      <c r="B77" s="102" t="s">
        <v>134</v>
      </c>
      <c r="C77" s="188" t="s">
        <v>266</v>
      </c>
      <c r="D77" s="41" t="s">
        <v>24</v>
      </c>
      <c r="E77" s="42">
        <v>35</v>
      </c>
      <c r="F77" s="43"/>
      <c r="G77" s="44">
        <f>F77*E77</f>
        <v>0</v>
      </c>
    </row>
    <row r="78" spans="1:25" ht="57" customHeight="1">
      <c r="A78" s="34"/>
      <c r="B78" s="102" t="s">
        <v>135</v>
      </c>
      <c r="C78" s="188" t="s">
        <v>267</v>
      </c>
      <c r="D78" s="41" t="s">
        <v>24</v>
      </c>
      <c r="E78" s="42">
        <v>105</v>
      </c>
      <c r="F78" s="43"/>
      <c r="G78" s="44">
        <f>F78*E78</f>
        <v>0</v>
      </c>
    </row>
    <row r="79" spans="1:25" ht="57.75" customHeight="1">
      <c r="A79" s="34"/>
      <c r="B79" s="102" t="s">
        <v>136</v>
      </c>
      <c r="C79" s="188" t="s">
        <v>268</v>
      </c>
      <c r="D79" s="41" t="s">
        <v>24</v>
      </c>
      <c r="E79" s="42">
        <v>210</v>
      </c>
      <c r="F79" s="43"/>
      <c r="G79" s="44">
        <f>F79*E79</f>
        <v>0</v>
      </c>
    </row>
    <row r="80" spans="1:25" s="33" customFormat="1" ht="288" customHeight="1">
      <c r="A80" s="208" t="s">
        <v>137</v>
      </c>
      <c r="B80" s="210"/>
      <c r="C80" s="196" t="s">
        <v>269</v>
      </c>
      <c r="D80" s="67"/>
      <c r="E80" s="68"/>
      <c r="F80" s="69"/>
      <c r="G80" s="70"/>
      <c r="H80" s="32"/>
      <c r="I80" s="32"/>
      <c r="J80" s="32"/>
      <c r="K80" s="32"/>
      <c r="L80" s="32"/>
      <c r="M80" s="32"/>
      <c r="N80" s="32"/>
      <c r="O80" s="32"/>
      <c r="P80" s="32"/>
      <c r="Q80" s="32"/>
      <c r="R80" s="32"/>
      <c r="S80" s="32"/>
      <c r="T80" s="32"/>
      <c r="U80" s="32"/>
      <c r="V80" s="32"/>
      <c r="W80" s="32"/>
      <c r="X80" s="32"/>
      <c r="Y80" s="32"/>
    </row>
    <row r="81" spans="1:25" s="109" customFormat="1" ht="99.75" customHeight="1">
      <c r="A81" s="34"/>
      <c r="B81" s="71" t="s">
        <v>138</v>
      </c>
      <c r="C81" s="188" t="s">
        <v>139</v>
      </c>
      <c r="D81" s="104" t="s">
        <v>32</v>
      </c>
      <c r="E81" s="105">
        <v>90</v>
      </c>
      <c r="F81" s="106"/>
      <c r="G81" s="107">
        <f>F81*E81</f>
        <v>0</v>
      </c>
      <c r="H81" s="108"/>
      <c r="I81" s="108"/>
      <c r="J81" s="108"/>
      <c r="K81" s="108"/>
      <c r="L81" s="108"/>
      <c r="M81" s="108"/>
      <c r="N81" s="108"/>
      <c r="O81" s="108"/>
      <c r="P81" s="108"/>
      <c r="Q81" s="108"/>
      <c r="R81" s="108"/>
      <c r="S81" s="108"/>
      <c r="T81" s="108"/>
      <c r="U81" s="108"/>
      <c r="V81" s="108"/>
      <c r="W81" s="108"/>
      <c r="X81" s="108"/>
      <c r="Y81" s="108"/>
    </row>
    <row r="82" spans="1:25" s="109" customFormat="1" ht="98.25" customHeight="1">
      <c r="A82" s="34"/>
      <c r="B82" s="71" t="s">
        <v>140</v>
      </c>
      <c r="C82" s="188" t="s">
        <v>141</v>
      </c>
      <c r="D82" s="104" t="s">
        <v>32</v>
      </c>
      <c r="E82" s="105">
        <v>44</v>
      </c>
      <c r="F82" s="106"/>
      <c r="G82" s="107">
        <f>F82*E82</f>
        <v>0</v>
      </c>
      <c r="H82" s="108"/>
      <c r="I82" s="108"/>
      <c r="J82" s="108"/>
      <c r="K82" s="108"/>
      <c r="L82" s="108"/>
      <c r="M82" s="108"/>
      <c r="N82" s="108"/>
      <c r="O82" s="108"/>
      <c r="P82" s="108"/>
      <c r="Q82" s="108"/>
      <c r="R82" s="108"/>
      <c r="S82" s="108"/>
      <c r="T82" s="108"/>
      <c r="U82" s="108"/>
      <c r="V82" s="108"/>
      <c r="W82" s="108"/>
      <c r="X82" s="108"/>
      <c r="Y82" s="108"/>
    </row>
    <row r="83" spans="1:25" s="109" customFormat="1" ht="99.75" customHeight="1">
      <c r="A83" s="34"/>
      <c r="B83" s="71" t="s">
        <v>142</v>
      </c>
      <c r="C83" s="188" t="s">
        <v>270</v>
      </c>
      <c r="D83" s="104" t="s">
        <v>32</v>
      </c>
      <c r="E83" s="105">
        <v>15</v>
      </c>
      <c r="F83" s="106"/>
      <c r="G83" s="107">
        <f>F83*E83</f>
        <v>0</v>
      </c>
      <c r="H83" s="108"/>
      <c r="I83" s="108"/>
      <c r="J83" s="108"/>
      <c r="K83" s="108"/>
      <c r="L83" s="108"/>
      <c r="M83" s="108"/>
      <c r="N83" s="108"/>
      <c r="O83" s="108"/>
      <c r="P83" s="108"/>
      <c r="Q83" s="108"/>
      <c r="R83" s="108"/>
      <c r="S83" s="108"/>
      <c r="T83" s="108"/>
      <c r="U83" s="108"/>
      <c r="V83" s="108"/>
      <c r="W83" s="108"/>
      <c r="X83" s="108"/>
      <c r="Y83" s="108"/>
    </row>
    <row r="84" spans="1:25" s="109" customFormat="1" ht="71.25">
      <c r="A84" s="34"/>
      <c r="B84" s="71" t="s">
        <v>143</v>
      </c>
      <c r="C84" s="188" t="s">
        <v>144</v>
      </c>
      <c r="D84" s="104" t="s">
        <v>27</v>
      </c>
      <c r="E84" s="105">
        <v>50</v>
      </c>
      <c r="F84" s="106"/>
      <c r="G84" s="107">
        <f>F84*E84</f>
        <v>0</v>
      </c>
      <c r="H84" s="108"/>
      <c r="I84" s="108"/>
      <c r="J84" s="108"/>
      <c r="K84" s="108"/>
      <c r="L84" s="108"/>
      <c r="M84" s="108"/>
      <c r="N84" s="108"/>
      <c r="O84" s="108"/>
      <c r="P84" s="108"/>
      <c r="Q84" s="108"/>
      <c r="R84" s="108"/>
      <c r="S84" s="108"/>
      <c r="T84" s="108"/>
      <c r="U84" s="108"/>
      <c r="V84" s="108"/>
      <c r="W84" s="108"/>
      <c r="X84" s="108"/>
      <c r="Y84" s="108"/>
    </row>
    <row r="85" spans="1:25" s="111" customFormat="1" ht="58.5" customHeight="1">
      <c r="A85" s="100" t="s">
        <v>33</v>
      </c>
      <c r="B85" s="99" t="s">
        <v>145</v>
      </c>
      <c r="C85" s="190" t="s">
        <v>146</v>
      </c>
      <c r="D85" s="102" t="s">
        <v>147</v>
      </c>
      <c r="E85" s="42" t="s">
        <v>67</v>
      </c>
      <c r="F85" s="43"/>
      <c r="G85" s="107"/>
      <c r="H85" s="110"/>
      <c r="I85" s="110"/>
      <c r="J85" s="110"/>
      <c r="K85" s="110"/>
      <c r="L85" s="110"/>
      <c r="M85" s="110"/>
      <c r="N85" s="110"/>
      <c r="O85" s="110"/>
      <c r="P85" s="110"/>
      <c r="Q85" s="110"/>
      <c r="R85" s="110"/>
      <c r="S85" s="110"/>
      <c r="T85" s="110"/>
      <c r="U85" s="110"/>
      <c r="V85" s="110"/>
      <c r="W85" s="110"/>
      <c r="X85" s="110"/>
      <c r="Y85" s="110"/>
    </row>
    <row r="86" spans="1:25" s="111" customFormat="1" ht="213" customHeight="1">
      <c r="A86" s="112"/>
      <c r="B86" s="35" t="s">
        <v>148</v>
      </c>
      <c r="C86" s="197" t="s">
        <v>271</v>
      </c>
      <c r="D86" s="113" t="s">
        <v>24</v>
      </c>
      <c r="E86" s="114">
        <v>2000</v>
      </c>
      <c r="F86" s="43"/>
      <c r="G86" s="115">
        <f t="shared" ref="G86:G93" si="0">F86*E86</f>
        <v>0</v>
      </c>
      <c r="H86" s="110"/>
      <c r="I86" s="110"/>
      <c r="J86" s="110"/>
      <c r="K86" s="110"/>
      <c r="L86" s="110"/>
      <c r="M86" s="110"/>
      <c r="N86" s="110"/>
      <c r="O86" s="110"/>
      <c r="P86" s="110"/>
      <c r="Q86" s="110"/>
      <c r="R86" s="110"/>
      <c r="S86" s="110"/>
      <c r="T86" s="110"/>
      <c r="U86" s="110"/>
      <c r="V86" s="110"/>
      <c r="W86" s="110"/>
      <c r="X86" s="110"/>
      <c r="Y86" s="110"/>
    </row>
    <row r="87" spans="1:25" s="109" customFormat="1" ht="85.5">
      <c r="A87" s="34"/>
      <c r="B87" s="99" t="s">
        <v>149</v>
      </c>
      <c r="C87" s="188" t="s">
        <v>150</v>
      </c>
      <c r="D87" s="104" t="s">
        <v>27</v>
      </c>
      <c r="E87" s="105">
        <v>15</v>
      </c>
      <c r="F87" s="106"/>
      <c r="G87" s="107">
        <f t="shared" si="0"/>
        <v>0</v>
      </c>
      <c r="H87" s="108"/>
      <c r="I87" s="108"/>
      <c r="J87" s="108"/>
      <c r="K87" s="108"/>
      <c r="L87" s="108"/>
      <c r="M87" s="108"/>
      <c r="N87" s="108"/>
      <c r="O87" s="108"/>
      <c r="P87" s="108"/>
      <c r="Q87" s="108"/>
      <c r="R87" s="108"/>
      <c r="S87" s="108"/>
      <c r="T87" s="108"/>
      <c r="U87" s="108"/>
      <c r="V87" s="108"/>
      <c r="W87" s="108"/>
      <c r="X87" s="108"/>
      <c r="Y87" s="108"/>
    </row>
    <row r="88" spans="1:25" ht="178.5" customHeight="1">
      <c r="A88" s="34"/>
      <c r="B88" s="99" t="s">
        <v>151</v>
      </c>
      <c r="C88" s="188" t="s">
        <v>152</v>
      </c>
      <c r="D88" s="41" t="s">
        <v>24</v>
      </c>
      <c r="E88" s="42">
        <v>55</v>
      </c>
      <c r="F88" s="43"/>
      <c r="G88" s="44">
        <f t="shared" si="0"/>
        <v>0</v>
      </c>
    </row>
    <row r="89" spans="1:25" ht="183" customHeight="1">
      <c r="A89" s="34"/>
      <c r="B89" s="99" t="s">
        <v>153</v>
      </c>
      <c r="C89" s="188" t="s">
        <v>154</v>
      </c>
      <c r="D89" s="41" t="s">
        <v>24</v>
      </c>
      <c r="E89" s="42">
        <v>100</v>
      </c>
      <c r="F89" s="43"/>
      <c r="G89" s="44">
        <f t="shared" si="0"/>
        <v>0</v>
      </c>
    </row>
    <row r="90" spans="1:25" ht="193.5" customHeight="1">
      <c r="A90" s="34"/>
      <c r="B90" s="99" t="s">
        <v>155</v>
      </c>
      <c r="C90" s="188" t="s">
        <v>156</v>
      </c>
      <c r="D90" s="41" t="s">
        <v>27</v>
      </c>
      <c r="E90" s="42">
        <v>30</v>
      </c>
      <c r="F90" s="43"/>
      <c r="G90" s="44">
        <f t="shared" si="0"/>
        <v>0</v>
      </c>
    </row>
    <row r="91" spans="1:25" ht="168.75" customHeight="1">
      <c r="A91" s="34"/>
      <c r="B91" s="99" t="s">
        <v>157</v>
      </c>
      <c r="C91" s="188" t="s">
        <v>158</v>
      </c>
      <c r="D91" s="41" t="s">
        <v>24</v>
      </c>
      <c r="E91" s="42">
        <v>5</v>
      </c>
      <c r="F91" s="43"/>
      <c r="G91" s="44">
        <f t="shared" si="0"/>
        <v>0</v>
      </c>
    </row>
    <row r="92" spans="1:25" ht="150.75" customHeight="1">
      <c r="A92" s="34"/>
      <c r="B92" s="99" t="s">
        <v>159</v>
      </c>
      <c r="C92" s="188" t="s">
        <v>160</v>
      </c>
      <c r="D92" s="41" t="s">
        <v>4</v>
      </c>
      <c r="E92" s="42">
        <v>4</v>
      </c>
      <c r="F92" s="43"/>
      <c r="G92" s="44">
        <f t="shared" si="0"/>
        <v>0</v>
      </c>
    </row>
    <row r="93" spans="1:25" s="111" customFormat="1" ht="153" customHeight="1">
      <c r="A93" s="34"/>
      <c r="B93" s="99" t="s">
        <v>161</v>
      </c>
      <c r="C93" s="190" t="s">
        <v>162</v>
      </c>
      <c r="D93" s="102" t="s">
        <v>11</v>
      </c>
      <c r="E93" s="116">
        <v>1</v>
      </c>
      <c r="F93" s="117"/>
      <c r="G93" s="118">
        <f t="shared" si="0"/>
        <v>0</v>
      </c>
      <c r="H93" s="110"/>
      <c r="I93" s="110"/>
      <c r="J93" s="110"/>
      <c r="K93" s="110"/>
      <c r="L93" s="110"/>
      <c r="M93" s="110"/>
      <c r="N93" s="110"/>
      <c r="O93" s="110"/>
      <c r="P93" s="110"/>
      <c r="Q93" s="110"/>
      <c r="R93" s="110"/>
      <c r="S93" s="110"/>
      <c r="T93" s="110"/>
      <c r="U93" s="110"/>
      <c r="V93" s="110"/>
      <c r="W93" s="110"/>
      <c r="X93" s="110"/>
      <c r="Y93" s="110"/>
    </row>
    <row r="94" spans="1:25" s="52" customFormat="1" ht="19.5" customHeight="1">
      <c r="A94" s="79"/>
      <c r="B94" s="80"/>
      <c r="C94" s="198" t="s">
        <v>163</v>
      </c>
      <c r="D94" s="82"/>
      <c r="E94" s="83"/>
      <c r="F94" s="83"/>
      <c r="G94" s="70">
        <f>SUBTOTAL(9,G68:G93)</f>
        <v>0</v>
      </c>
      <c r="H94" s="51"/>
      <c r="I94" s="51"/>
      <c r="J94" s="51"/>
      <c r="K94" s="51"/>
      <c r="L94" s="51"/>
      <c r="M94" s="51"/>
      <c r="N94" s="51"/>
      <c r="O94" s="51"/>
      <c r="P94" s="51"/>
      <c r="Q94" s="51"/>
      <c r="R94" s="51"/>
      <c r="S94" s="51"/>
      <c r="T94" s="51"/>
      <c r="U94" s="51"/>
      <c r="V94" s="51"/>
      <c r="W94" s="51"/>
      <c r="X94" s="51"/>
      <c r="Y94" s="51"/>
    </row>
    <row r="95" spans="1:25" s="40" customFormat="1">
      <c r="A95" s="84"/>
      <c r="B95" s="85"/>
      <c r="C95" s="199"/>
      <c r="D95" s="87"/>
      <c r="E95" s="88"/>
      <c r="F95" s="89"/>
      <c r="G95" s="90"/>
      <c r="H95" s="5"/>
      <c r="I95" s="5"/>
      <c r="J95" s="5"/>
      <c r="K95" s="5"/>
      <c r="L95" s="5"/>
      <c r="M95" s="5"/>
      <c r="N95" s="5"/>
      <c r="O95" s="5"/>
      <c r="P95" s="5"/>
      <c r="Q95" s="5"/>
      <c r="R95" s="5"/>
      <c r="S95" s="5"/>
      <c r="T95" s="5"/>
      <c r="U95" s="5"/>
      <c r="V95" s="5"/>
      <c r="W95" s="5"/>
      <c r="X95" s="5"/>
      <c r="Y95" s="5"/>
    </row>
    <row r="96" spans="1:25" s="33" customFormat="1" ht="19.5" customHeight="1">
      <c r="A96" s="60">
        <v>6</v>
      </c>
      <c r="B96" s="61"/>
      <c r="C96" s="200" t="s">
        <v>164</v>
      </c>
      <c r="D96" s="63"/>
      <c r="E96" s="64"/>
      <c r="F96" s="65"/>
      <c r="G96" s="66"/>
      <c r="H96" s="32"/>
      <c r="I96" s="32"/>
      <c r="J96" s="32"/>
      <c r="K96" s="32"/>
      <c r="L96" s="32"/>
      <c r="M96" s="32"/>
      <c r="N96" s="32"/>
      <c r="O96" s="32"/>
      <c r="P96" s="32"/>
      <c r="Q96" s="32"/>
      <c r="R96" s="32"/>
      <c r="S96" s="32"/>
      <c r="T96" s="32"/>
      <c r="U96" s="32"/>
      <c r="V96" s="32"/>
      <c r="W96" s="32"/>
      <c r="X96" s="32"/>
      <c r="Y96" s="32"/>
    </row>
    <row r="97" spans="1:25" ht="228">
      <c r="A97" s="34"/>
      <c r="B97" s="99" t="s">
        <v>165</v>
      </c>
      <c r="C97" s="188" t="s">
        <v>166</v>
      </c>
      <c r="D97" s="41" t="s">
        <v>27</v>
      </c>
      <c r="E97" s="42">
        <v>30</v>
      </c>
      <c r="F97" s="43"/>
      <c r="G97" s="44">
        <f t="shared" ref="G97:G102" si="1">F97*E97</f>
        <v>0</v>
      </c>
    </row>
    <row r="98" spans="1:25" ht="242.25">
      <c r="A98" s="34"/>
      <c r="B98" s="99" t="s">
        <v>167</v>
      </c>
      <c r="C98" s="188" t="s">
        <v>272</v>
      </c>
      <c r="D98" s="41" t="s">
        <v>32</v>
      </c>
      <c r="E98" s="42">
        <v>52</v>
      </c>
      <c r="F98" s="43"/>
      <c r="G98" s="44">
        <f t="shared" si="1"/>
        <v>0</v>
      </c>
    </row>
    <row r="99" spans="1:25" ht="156.75">
      <c r="A99" s="34"/>
      <c r="B99" s="99" t="s">
        <v>168</v>
      </c>
      <c r="C99" s="188" t="s">
        <v>169</v>
      </c>
      <c r="D99" s="41" t="s">
        <v>27</v>
      </c>
      <c r="E99" s="42">
        <v>260</v>
      </c>
      <c r="F99" s="43"/>
      <c r="G99" s="44">
        <f t="shared" si="1"/>
        <v>0</v>
      </c>
    </row>
    <row r="100" spans="1:25" ht="51" customHeight="1">
      <c r="A100" s="34"/>
      <c r="B100" s="99" t="s">
        <v>170</v>
      </c>
      <c r="C100" s="188" t="s">
        <v>171</v>
      </c>
      <c r="D100" s="41" t="s">
        <v>32</v>
      </c>
      <c r="E100" s="42">
        <v>1</v>
      </c>
      <c r="F100" s="43"/>
      <c r="G100" s="44">
        <f t="shared" si="1"/>
        <v>0</v>
      </c>
    </row>
    <row r="101" spans="1:25" ht="55.5" customHeight="1">
      <c r="A101" s="34"/>
      <c r="B101" s="99" t="s">
        <v>172</v>
      </c>
      <c r="C101" s="188" t="s">
        <v>173</v>
      </c>
      <c r="D101" s="41" t="s">
        <v>27</v>
      </c>
      <c r="E101" s="42">
        <v>30</v>
      </c>
      <c r="F101" s="43"/>
      <c r="G101" s="44">
        <f t="shared" si="1"/>
        <v>0</v>
      </c>
    </row>
    <row r="102" spans="1:25" ht="57">
      <c r="A102" s="34"/>
      <c r="B102" s="99" t="s">
        <v>174</v>
      </c>
      <c r="C102" s="188" t="s">
        <v>175</v>
      </c>
      <c r="D102" s="41" t="s">
        <v>32</v>
      </c>
      <c r="E102" s="42">
        <v>2</v>
      </c>
      <c r="F102" s="43"/>
      <c r="G102" s="44">
        <f t="shared" si="1"/>
        <v>0</v>
      </c>
    </row>
    <row r="103" spans="1:25" ht="19.5" customHeight="1">
      <c r="A103" s="100" t="s">
        <v>33</v>
      </c>
      <c r="B103" s="99" t="s">
        <v>176</v>
      </c>
      <c r="C103" s="188" t="s">
        <v>177</v>
      </c>
      <c r="D103" s="41" t="s">
        <v>27</v>
      </c>
      <c r="E103" s="42" t="s">
        <v>67</v>
      </c>
      <c r="F103" s="43"/>
      <c r="G103" s="44"/>
    </row>
    <row r="104" spans="1:25" s="33" customFormat="1" ht="278.25" customHeight="1">
      <c r="A104" s="208" t="s">
        <v>178</v>
      </c>
      <c r="B104" s="209" t="s">
        <v>179</v>
      </c>
      <c r="C104" s="201" t="s">
        <v>273</v>
      </c>
      <c r="D104" s="182" t="s">
        <v>49</v>
      </c>
      <c r="E104" s="183"/>
      <c r="F104" s="69"/>
      <c r="G104" s="70"/>
      <c r="H104" s="32"/>
      <c r="I104" s="32"/>
      <c r="J104" s="32"/>
      <c r="K104" s="32"/>
      <c r="L104" s="32"/>
      <c r="M104" s="32"/>
      <c r="N104" s="32"/>
      <c r="O104" s="32"/>
      <c r="P104" s="32"/>
      <c r="Q104" s="32"/>
      <c r="R104" s="32"/>
      <c r="S104" s="32"/>
      <c r="T104" s="32"/>
      <c r="U104" s="32"/>
      <c r="V104" s="32"/>
      <c r="W104" s="32"/>
      <c r="X104" s="32"/>
      <c r="Y104" s="32"/>
    </row>
    <row r="105" spans="1:25" ht="57">
      <c r="A105" s="34"/>
      <c r="B105" s="71" t="s">
        <v>180</v>
      </c>
      <c r="C105" s="188" t="s">
        <v>181</v>
      </c>
      <c r="D105" s="184" t="s">
        <v>49</v>
      </c>
      <c r="E105" s="185">
        <v>1</v>
      </c>
      <c r="F105" s="43"/>
      <c r="G105" s="44">
        <f>F105*E105</f>
        <v>0</v>
      </c>
    </row>
    <row r="106" spans="1:25" ht="57">
      <c r="A106" s="34"/>
      <c r="B106" s="71" t="s">
        <v>182</v>
      </c>
      <c r="C106" s="188" t="s">
        <v>183</v>
      </c>
      <c r="D106" s="184" t="s">
        <v>49</v>
      </c>
      <c r="E106" s="185">
        <v>1</v>
      </c>
      <c r="F106" s="43"/>
      <c r="G106" s="44">
        <f>F106*E106</f>
        <v>0</v>
      </c>
    </row>
    <row r="107" spans="1:25" ht="19.5" customHeight="1">
      <c r="A107" s="94" t="s">
        <v>33</v>
      </c>
      <c r="B107" s="71" t="s">
        <v>184</v>
      </c>
      <c r="C107" s="188" t="s">
        <v>185</v>
      </c>
      <c r="D107" s="184" t="s">
        <v>49</v>
      </c>
      <c r="E107" s="185" t="s">
        <v>67</v>
      </c>
      <c r="F107" s="43"/>
      <c r="G107" s="44"/>
      <c r="H107" s="119"/>
    </row>
    <row r="108" spans="1:25" ht="67.5" customHeight="1">
      <c r="A108" s="34"/>
      <c r="B108" s="71" t="s">
        <v>274</v>
      </c>
      <c r="C108" s="188" t="s">
        <v>186</v>
      </c>
      <c r="D108" s="184" t="s">
        <v>49</v>
      </c>
      <c r="E108" s="185">
        <v>1</v>
      </c>
      <c r="F108" s="43"/>
      <c r="G108" s="44">
        <f>F108*E108</f>
        <v>0</v>
      </c>
    </row>
    <row r="109" spans="1:25" ht="69" customHeight="1">
      <c r="A109" s="34"/>
      <c r="B109" s="71" t="s">
        <v>275</v>
      </c>
      <c r="C109" s="188" t="s">
        <v>188</v>
      </c>
      <c r="D109" s="184" t="s">
        <v>49</v>
      </c>
      <c r="E109" s="185">
        <v>1</v>
      </c>
      <c r="F109" s="43"/>
      <c r="G109" s="44">
        <f>F109*E109</f>
        <v>0</v>
      </c>
    </row>
    <row r="110" spans="1:25" s="33" customFormat="1" ht="189.75" customHeight="1">
      <c r="A110" s="208" t="s">
        <v>179</v>
      </c>
      <c r="B110" s="209" t="s">
        <v>189</v>
      </c>
      <c r="C110" s="201" t="s">
        <v>276</v>
      </c>
      <c r="D110" s="182"/>
      <c r="E110" s="183"/>
      <c r="F110" s="69"/>
      <c r="G110" s="70"/>
      <c r="H110" s="32"/>
      <c r="I110" s="32"/>
      <c r="J110" s="32"/>
      <c r="K110" s="32"/>
      <c r="L110" s="32"/>
      <c r="M110" s="32"/>
      <c r="N110" s="32"/>
      <c r="O110" s="32"/>
      <c r="P110" s="32"/>
      <c r="Q110" s="32"/>
      <c r="R110" s="32"/>
      <c r="S110" s="32"/>
      <c r="T110" s="32"/>
      <c r="U110" s="32"/>
      <c r="V110" s="32"/>
      <c r="W110" s="32"/>
      <c r="X110" s="32"/>
      <c r="Y110" s="32"/>
    </row>
    <row r="111" spans="1:25" ht="60" customHeight="1">
      <c r="A111" s="34"/>
      <c r="B111" s="71" t="s">
        <v>277</v>
      </c>
      <c r="C111" s="188" t="s">
        <v>190</v>
      </c>
      <c r="D111" s="184" t="s">
        <v>32</v>
      </c>
      <c r="E111" s="185">
        <v>171</v>
      </c>
      <c r="F111" s="43"/>
      <c r="G111" s="44">
        <f t="shared" ref="G111:G116" si="2">F111*E111</f>
        <v>0</v>
      </c>
    </row>
    <row r="112" spans="1:25" ht="57" customHeight="1">
      <c r="A112" s="34"/>
      <c r="B112" s="71" t="s">
        <v>278</v>
      </c>
      <c r="C112" s="188" t="s">
        <v>191</v>
      </c>
      <c r="D112" s="184" t="s">
        <v>32</v>
      </c>
      <c r="E112" s="185">
        <v>116</v>
      </c>
      <c r="F112" s="43"/>
      <c r="G112" s="44">
        <f t="shared" si="2"/>
        <v>0</v>
      </c>
    </row>
    <row r="113" spans="1:25" ht="57.75" customHeight="1">
      <c r="A113" s="34"/>
      <c r="B113" s="71" t="s">
        <v>242</v>
      </c>
      <c r="C113" s="188" t="s">
        <v>192</v>
      </c>
      <c r="D113" s="184" t="s">
        <v>32</v>
      </c>
      <c r="E113" s="185">
        <v>18</v>
      </c>
      <c r="F113" s="43"/>
      <c r="G113" s="44">
        <f t="shared" si="2"/>
        <v>0</v>
      </c>
      <c r="J113" s="120"/>
    </row>
    <row r="114" spans="1:25" ht="60" customHeight="1">
      <c r="A114" s="34"/>
      <c r="B114" s="71" t="s">
        <v>279</v>
      </c>
      <c r="C114" s="188" t="s">
        <v>193</v>
      </c>
      <c r="D114" s="184" t="s">
        <v>32</v>
      </c>
      <c r="E114" s="185">
        <v>24</v>
      </c>
      <c r="F114" s="43"/>
      <c r="G114" s="44">
        <f t="shared" si="2"/>
        <v>0</v>
      </c>
    </row>
    <row r="115" spans="1:25" ht="62.25" customHeight="1">
      <c r="A115" s="34"/>
      <c r="B115" s="71" t="s">
        <v>280</v>
      </c>
      <c r="C115" s="188" t="s">
        <v>194</v>
      </c>
      <c r="D115" s="184" t="s">
        <v>32</v>
      </c>
      <c r="E115" s="185">
        <v>8</v>
      </c>
      <c r="F115" s="43"/>
      <c r="G115" s="44">
        <f t="shared" si="2"/>
        <v>0</v>
      </c>
    </row>
    <row r="116" spans="1:25" ht="169.5" customHeight="1">
      <c r="A116" s="225" t="s">
        <v>187</v>
      </c>
      <c r="B116" s="226"/>
      <c r="C116" s="188" t="s">
        <v>195</v>
      </c>
      <c r="D116" s="184" t="s">
        <v>49</v>
      </c>
      <c r="E116" s="185">
        <v>1</v>
      </c>
      <c r="F116" s="43"/>
      <c r="G116" s="44">
        <f t="shared" si="2"/>
        <v>0</v>
      </c>
      <c r="H116" s="120"/>
    </row>
    <row r="117" spans="1:25" s="52" customFormat="1" ht="19.5" customHeight="1">
      <c r="A117" s="79"/>
      <c r="B117" s="80"/>
      <c r="C117" s="81" t="s">
        <v>196</v>
      </c>
      <c r="D117" s="82"/>
      <c r="E117" s="83"/>
      <c r="F117" s="83"/>
      <c r="G117" s="70">
        <f>SUBTOTAL(9,G97:G116)</f>
        <v>0</v>
      </c>
      <c r="H117" s="51"/>
      <c r="I117" s="51"/>
      <c r="J117" s="51"/>
      <c r="K117" s="51"/>
      <c r="L117" s="51"/>
      <c r="M117" s="51"/>
      <c r="N117" s="51"/>
      <c r="O117" s="51"/>
      <c r="P117" s="51"/>
      <c r="Q117" s="51"/>
      <c r="R117" s="51"/>
      <c r="S117" s="51"/>
      <c r="T117" s="51"/>
      <c r="U117" s="51"/>
      <c r="V117" s="51"/>
      <c r="W117" s="51"/>
      <c r="X117" s="51"/>
      <c r="Y117" s="51"/>
    </row>
    <row r="118" spans="1:25" s="40" customFormat="1">
      <c r="A118" s="84"/>
      <c r="B118" s="85"/>
      <c r="C118" s="86"/>
      <c r="D118" s="87"/>
      <c r="E118" s="88"/>
      <c r="F118" s="89"/>
      <c r="G118" s="90"/>
      <c r="H118" s="5"/>
      <c r="I118" s="5"/>
      <c r="J118" s="5"/>
      <c r="K118" s="5"/>
      <c r="L118" s="5"/>
      <c r="M118" s="5"/>
      <c r="N118" s="5"/>
      <c r="O118" s="5"/>
      <c r="P118" s="5"/>
      <c r="Q118" s="5"/>
      <c r="R118" s="5"/>
      <c r="S118" s="5"/>
      <c r="T118" s="5"/>
      <c r="U118" s="5"/>
      <c r="V118" s="5"/>
      <c r="W118" s="5"/>
      <c r="X118" s="5"/>
      <c r="Y118" s="5"/>
    </row>
    <row r="119" spans="1:25" s="33" customFormat="1" ht="19.5" customHeight="1">
      <c r="A119" s="60">
        <v>7</v>
      </c>
      <c r="B119" s="61"/>
      <c r="C119" s="62" t="s">
        <v>197</v>
      </c>
      <c r="D119" s="63"/>
      <c r="E119" s="64"/>
      <c r="F119" s="65"/>
      <c r="G119" s="66"/>
      <c r="H119" s="32"/>
      <c r="I119" s="32"/>
      <c r="J119" s="32"/>
      <c r="K119" s="32"/>
      <c r="L119" s="32"/>
      <c r="M119" s="32"/>
      <c r="N119" s="32"/>
      <c r="O119" s="32"/>
      <c r="P119" s="32"/>
      <c r="Q119" s="32"/>
      <c r="R119" s="32"/>
      <c r="S119" s="32"/>
      <c r="T119" s="32"/>
      <c r="U119" s="32"/>
      <c r="V119" s="32"/>
      <c r="W119" s="32"/>
      <c r="X119" s="32"/>
      <c r="Y119" s="32"/>
    </row>
    <row r="120" spans="1:25" ht="25.5" customHeight="1">
      <c r="A120" s="92"/>
      <c r="B120" s="97" t="s">
        <v>198</v>
      </c>
      <c r="C120" s="195" t="s">
        <v>199</v>
      </c>
      <c r="D120" s="93" t="s">
        <v>32</v>
      </c>
      <c r="E120" s="76" t="s">
        <v>58</v>
      </c>
      <c r="F120" s="121"/>
      <c r="G120" s="122"/>
    </row>
    <row r="121" spans="1:25" s="111" customFormat="1" ht="25.5" customHeight="1">
      <c r="A121" s="92"/>
      <c r="B121" s="97" t="s">
        <v>200</v>
      </c>
      <c r="C121" s="195" t="s">
        <v>201</v>
      </c>
      <c r="D121" s="93" t="s">
        <v>32</v>
      </c>
      <c r="E121" s="76" t="s">
        <v>58</v>
      </c>
      <c r="F121" s="121"/>
      <c r="G121" s="122"/>
      <c r="H121" s="110"/>
      <c r="I121" s="110"/>
      <c r="J121" s="110"/>
      <c r="K121" s="110"/>
      <c r="L121" s="110"/>
      <c r="M121" s="110"/>
      <c r="N121" s="110"/>
      <c r="O121" s="110"/>
      <c r="P121" s="110"/>
      <c r="Q121" s="110"/>
      <c r="R121" s="110"/>
      <c r="S121" s="110"/>
      <c r="T121" s="110"/>
      <c r="U121" s="110"/>
      <c r="V121" s="110"/>
      <c r="W121" s="110"/>
      <c r="X121" s="110"/>
      <c r="Y121" s="110"/>
    </row>
    <row r="122" spans="1:25" s="111" customFormat="1" ht="25.5" customHeight="1">
      <c r="A122" s="92"/>
      <c r="B122" s="97" t="s">
        <v>202</v>
      </c>
      <c r="C122" s="195" t="s">
        <v>203</v>
      </c>
      <c r="D122" s="93" t="s">
        <v>32</v>
      </c>
      <c r="E122" s="76" t="s">
        <v>58</v>
      </c>
      <c r="F122" s="121"/>
      <c r="G122" s="122"/>
      <c r="H122" s="110"/>
      <c r="I122" s="110"/>
      <c r="J122" s="110"/>
      <c r="K122" s="110"/>
      <c r="L122" s="110"/>
      <c r="M122" s="110"/>
      <c r="N122" s="110"/>
      <c r="O122" s="110"/>
      <c r="P122" s="110"/>
      <c r="Q122" s="110"/>
      <c r="R122" s="110"/>
      <c r="S122" s="110"/>
      <c r="T122" s="110"/>
      <c r="U122" s="110"/>
      <c r="V122" s="110"/>
      <c r="W122" s="110"/>
      <c r="X122" s="110"/>
      <c r="Y122" s="110"/>
    </row>
    <row r="123" spans="1:25" s="111" customFormat="1" ht="48" customHeight="1">
      <c r="A123" s="92"/>
      <c r="B123" s="97" t="s">
        <v>204</v>
      </c>
      <c r="C123" s="195" t="s">
        <v>281</v>
      </c>
      <c r="D123" s="93" t="s">
        <v>32</v>
      </c>
      <c r="E123" s="76" t="s">
        <v>58</v>
      </c>
      <c r="F123" s="121"/>
      <c r="G123" s="122"/>
      <c r="H123" s="110"/>
      <c r="I123" s="110"/>
      <c r="J123" s="110"/>
      <c r="K123" s="110"/>
      <c r="L123" s="110"/>
      <c r="M123" s="110"/>
      <c r="N123" s="110"/>
      <c r="O123" s="110"/>
      <c r="P123" s="110"/>
      <c r="Q123" s="110"/>
      <c r="R123" s="110"/>
      <c r="S123" s="110"/>
      <c r="T123" s="110"/>
      <c r="U123" s="110"/>
      <c r="V123" s="110"/>
      <c r="W123" s="110"/>
      <c r="X123" s="110"/>
      <c r="Y123" s="110"/>
    </row>
    <row r="124" spans="1:25" s="111" customFormat="1" ht="57">
      <c r="A124" s="34"/>
      <c r="B124" s="99" t="s">
        <v>205</v>
      </c>
      <c r="C124" s="191" t="s">
        <v>206</v>
      </c>
      <c r="D124" s="102" t="s">
        <v>32</v>
      </c>
      <c r="E124" s="116">
        <v>3</v>
      </c>
      <c r="F124" s="117"/>
      <c r="G124" s="118">
        <f>F124*E124</f>
        <v>0</v>
      </c>
      <c r="H124" s="110"/>
      <c r="I124" s="110"/>
      <c r="J124" s="110"/>
      <c r="K124" s="110"/>
      <c r="L124" s="110"/>
      <c r="M124" s="110"/>
      <c r="N124" s="110"/>
      <c r="O124" s="110"/>
      <c r="P124" s="110"/>
      <c r="Q124" s="110"/>
      <c r="R124" s="110"/>
      <c r="S124" s="110"/>
      <c r="T124" s="110"/>
      <c r="U124" s="110"/>
      <c r="V124" s="110"/>
      <c r="W124" s="110"/>
      <c r="X124" s="110"/>
      <c r="Y124" s="110"/>
    </row>
    <row r="125" spans="1:25" s="111" customFormat="1" ht="74.25" customHeight="1">
      <c r="A125" s="34"/>
      <c r="B125" s="99" t="s">
        <v>207</v>
      </c>
      <c r="C125" s="191" t="s">
        <v>208</v>
      </c>
      <c r="D125" s="102" t="s">
        <v>32</v>
      </c>
      <c r="E125" s="116">
        <v>17</v>
      </c>
      <c r="F125" s="117"/>
      <c r="G125" s="118">
        <f>F125*E125</f>
        <v>0</v>
      </c>
      <c r="H125" s="110"/>
      <c r="I125" s="110"/>
      <c r="J125" s="110"/>
      <c r="K125" s="110"/>
      <c r="L125" s="110"/>
      <c r="M125" s="110"/>
      <c r="N125" s="110"/>
      <c r="O125" s="110"/>
      <c r="P125" s="110"/>
      <c r="Q125" s="110"/>
      <c r="R125" s="110"/>
      <c r="S125" s="110"/>
      <c r="T125" s="110"/>
      <c r="U125" s="110"/>
      <c r="V125" s="110"/>
      <c r="W125" s="110"/>
      <c r="X125" s="110"/>
      <c r="Y125" s="110"/>
    </row>
    <row r="126" spans="1:25" s="111" customFormat="1" ht="76.5" customHeight="1">
      <c r="A126" s="34"/>
      <c r="B126" s="99" t="s">
        <v>209</v>
      </c>
      <c r="C126" s="191" t="s">
        <v>210</v>
      </c>
      <c r="D126" s="102" t="s">
        <v>32</v>
      </c>
      <c r="E126" s="116">
        <v>6</v>
      </c>
      <c r="F126" s="117"/>
      <c r="G126" s="118">
        <f>F126*E126</f>
        <v>0</v>
      </c>
      <c r="H126" s="110"/>
      <c r="I126" s="110"/>
      <c r="J126" s="110"/>
      <c r="K126" s="110"/>
      <c r="L126" s="110"/>
      <c r="M126" s="110"/>
      <c r="N126" s="110"/>
      <c r="O126" s="110"/>
      <c r="P126" s="110"/>
      <c r="Q126" s="110"/>
      <c r="R126" s="110"/>
      <c r="S126" s="110"/>
      <c r="T126" s="110"/>
      <c r="U126" s="110"/>
      <c r="V126" s="110"/>
      <c r="W126" s="110"/>
      <c r="X126" s="110"/>
      <c r="Y126" s="110"/>
    </row>
    <row r="127" spans="1:25" s="111" customFormat="1" ht="159.75" customHeight="1">
      <c r="A127" s="34"/>
      <c r="B127" s="99" t="s">
        <v>211</v>
      </c>
      <c r="C127" s="187" t="s">
        <v>212</v>
      </c>
      <c r="D127" s="102" t="s">
        <v>32</v>
      </c>
      <c r="E127" s="116">
        <v>1</v>
      </c>
      <c r="F127" s="117"/>
      <c r="G127" s="118">
        <f>F127*E127</f>
        <v>0</v>
      </c>
      <c r="H127" s="110"/>
      <c r="I127" s="110"/>
      <c r="J127" s="110"/>
      <c r="K127" s="110"/>
      <c r="L127" s="110"/>
      <c r="M127" s="110"/>
      <c r="N127" s="110"/>
      <c r="O127" s="110"/>
      <c r="P127" s="110"/>
      <c r="Q127" s="110"/>
      <c r="R127" s="110"/>
      <c r="S127" s="110"/>
      <c r="T127" s="110"/>
      <c r="U127" s="110"/>
      <c r="V127" s="110"/>
      <c r="W127" s="110"/>
      <c r="X127" s="110"/>
      <c r="Y127" s="110"/>
    </row>
    <row r="128" spans="1:25" s="52" customFormat="1" ht="19.5" customHeight="1">
      <c r="A128" s="79"/>
      <c r="B128" s="80"/>
      <c r="C128" s="81" t="s">
        <v>213</v>
      </c>
      <c r="D128" s="82"/>
      <c r="E128" s="83"/>
      <c r="F128" s="83"/>
      <c r="G128" s="70">
        <f>SUBTOTAL(9,G120:G127)</f>
        <v>0</v>
      </c>
      <c r="H128" s="51"/>
      <c r="I128" s="51"/>
      <c r="J128" s="51"/>
      <c r="K128" s="51"/>
      <c r="L128" s="51"/>
      <c r="M128" s="51"/>
      <c r="N128" s="51"/>
      <c r="O128" s="51"/>
      <c r="P128" s="51"/>
      <c r="Q128" s="51"/>
      <c r="R128" s="51"/>
      <c r="S128" s="51"/>
      <c r="T128" s="51"/>
      <c r="U128" s="51"/>
      <c r="V128" s="51"/>
      <c r="W128" s="51"/>
      <c r="X128" s="51"/>
      <c r="Y128" s="51"/>
    </row>
    <row r="129" spans="1:25" s="40" customFormat="1">
      <c r="A129" s="84"/>
      <c r="B129" s="85"/>
      <c r="C129" s="86"/>
      <c r="D129" s="87"/>
      <c r="E129" s="88"/>
      <c r="F129" s="89"/>
      <c r="G129" s="90"/>
      <c r="H129" s="5"/>
      <c r="I129" s="5"/>
      <c r="J129" s="5"/>
      <c r="K129" s="5"/>
      <c r="L129" s="5"/>
      <c r="M129" s="5"/>
      <c r="N129" s="5"/>
      <c r="O129" s="5"/>
      <c r="P129" s="5"/>
      <c r="Q129" s="5"/>
      <c r="R129" s="5"/>
      <c r="S129" s="5"/>
      <c r="T129" s="5"/>
      <c r="U129" s="5"/>
      <c r="V129" s="5"/>
      <c r="W129" s="5"/>
      <c r="X129" s="5"/>
      <c r="Y129" s="5"/>
    </row>
    <row r="130" spans="1:25" s="33" customFormat="1" ht="19.5" customHeight="1">
      <c r="A130" s="60">
        <v>8</v>
      </c>
      <c r="B130" s="61"/>
      <c r="C130" s="62" t="s">
        <v>214</v>
      </c>
      <c r="D130" s="63"/>
      <c r="E130" s="64"/>
      <c r="F130" s="65"/>
      <c r="G130" s="66"/>
      <c r="H130" s="32"/>
      <c r="I130" s="32"/>
      <c r="J130" s="32"/>
      <c r="K130" s="32"/>
      <c r="L130" s="32"/>
      <c r="M130" s="32"/>
      <c r="N130" s="32"/>
      <c r="O130" s="32"/>
      <c r="P130" s="32"/>
      <c r="Q130" s="32"/>
      <c r="R130" s="32"/>
      <c r="S130" s="32"/>
      <c r="T130" s="32"/>
      <c r="U130" s="32"/>
      <c r="V130" s="32"/>
      <c r="W130" s="32"/>
      <c r="X130" s="32"/>
      <c r="Y130" s="32"/>
    </row>
    <row r="131" spans="1:25" s="33" customFormat="1" ht="36.75" customHeight="1">
      <c r="A131" s="72" t="s">
        <v>33</v>
      </c>
      <c r="B131" s="97" t="s">
        <v>215</v>
      </c>
      <c r="C131" s="74" t="s">
        <v>216</v>
      </c>
      <c r="D131" s="75" t="s">
        <v>217</v>
      </c>
      <c r="E131" s="76" t="s">
        <v>36</v>
      </c>
      <c r="F131" s="77"/>
      <c r="G131" s="78"/>
      <c r="H131" s="32"/>
      <c r="I131" s="32"/>
      <c r="J131" s="32"/>
      <c r="K131" s="32"/>
      <c r="L131" s="32"/>
      <c r="M131" s="32"/>
      <c r="N131" s="32"/>
      <c r="O131" s="32"/>
      <c r="P131" s="32"/>
      <c r="Q131" s="32"/>
      <c r="R131" s="32"/>
      <c r="S131" s="32"/>
      <c r="T131" s="32"/>
      <c r="U131" s="32"/>
      <c r="V131" s="32"/>
      <c r="W131" s="32"/>
      <c r="X131" s="32"/>
      <c r="Y131" s="32"/>
    </row>
    <row r="132" spans="1:25" s="129" customFormat="1" ht="36.75" customHeight="1">
      <c r="A132" s="123"/>
      <c r="B132" s="124"/>
      <c r="C132" s="81" t="s">
        <v>218</v>
      </c>
      <c r="D132" s="125"/>
      <c r="E132" s="126"/>
      <c r="F132" s="126"/>
      <c r="G132" s="127">
        <f>SUBTOTAL(9,G131:G131)</f>
        <v>0</v>
      </c>
      <c r="H132" s="128"/>
      <c r="I132" s="128"/>
      <c r="J132" s="128"/>
      <c r="K132" s="128"/>
      <c r="L132" s="128"/>
      <c r="M132" s="128"/>
      <c r="N132" s="128"/>
      <c r="O132" s="128"/>
      <c r="P132" s="128"/>
      <c r="Q132" s="128"/>
      <c r="R132" s="128"/>
      <c r="S132" s="128"/>
      <c r="T132" s="128"/>
      <c r="U132" s="128"/>
      <c r="V132" s="128"/>
      <c r="W132" s="128"/>
      <c r="X132" s="128"/>
      <c r="Y132" s="128"/>
    </row>
    <row r="133" spans="1:25" s="40" customFormat="1">
      <c r="A133" s="84"/>
      <c r="B133" s="85"/>
      <c r="C133" s="86"/>
      <c r="D133" s="87"/>
      <c r="E133" s="88"/>
      <c r="F133" s="89"/>
      <c r="G133" s="90"/>
      <c r="H133" s="5"/>
      <c r="I133" s="5"/>
      <c r="J133" s="5"/>
      <c r="K133" s="5"/>
      <c r="L133" s="5"/>
      <c r="M133" s="5"/>
      <c r="N133" s="5"/>
      <c r="O133" s="5"/>
      <c r="P133" s="5"/>
      <c r="Q133" s="5"/>
      <c r="R133" s="5"/>
      <c r="S133" s="5"/>
      <c r="T133" s="5"/>
      <c r="U133" s="5"/>
      <c r="V133" s="5"/>
      <c r="W133" s="5"/>
      <c r="X133" s="5"/>
      <c r="Y133" s="5"/>
    </row>
    <row r="134" spans="1:25" s="33" customFormat="1" ht="19.5" customHeight="1">
      <c r="A134" s="60">
        <v>10</v>
      </c>
      <c r="B134" s="61"/>
      <c r="C134" s="62" t="s">
        <v>219</v>
      </c>
      <c r="D134" s="63"/>
      <c r="E134" s="64"/>
      <c r="F134" s="65"/>
      <c r="G134" s="66"/>
      <c r="H134" s="32"/>
      <c r="I134" s="32"/>
      <c r="J134" s="32"/>
      <c r="K134" s="32"/>
      <c r="L134" s="32"/>
      <c r="M134" s="32"/>
      <c r="N134" s="32"/>
      <c r="O134" s="32"/>
      <c r="P134" s="32"/>
      <c r="Q134" s="32"/>
      <c r="R134" s="32"/>
      <c r="S134" s="32"/>
      <c r="T134" s="32"/>
      <c r="U134" s="32"/>
      <c r="V134" s="32"/>
      <c r="W134" s="32"/>
      <c r="X134" s="32"/>
      <c r="Y134" s="32"/>
    </row>
    <row r="135" spans="1:25" s="132" customFormat="1" ht="35.25" customHeight="1">
      <c r="A135" s="92"/>
      <c r="B135" s="97" t="s">
        <v>220</v>
      </c>
      <c r="C135" s="192" t="s">
        <v>221</v>
      </c>
      <c r="D135" s="130" t="s">
        <v>49</v>
      </c>
      <c r="E135" s="76" t="s">
        <v>36</v>
      </c>
      <c r="F135" s="121"/>
      <c r="G135" s="122"/>
      <c r="H135" s="131"/>
      <c r="I135" s="131"/>
      <c r="J135" s="131"/>
      <c r="K135" s="131"/>
      <c r="L135" s="131"/>
      <c r="M135" s="131"/>
      <c r="N135" s="131"/>
      <c r="O135" s="131"/>
      <c r="P135" s="131"/>
      <c r="Q135" s="131"/>
      <c r="R135" s="131"/>
      <c r="S135" s="131"/>
      <c r="T135" s="131"/>
      <c r="U135" s="131"/>
      <c r="V135" s="131"/>
      <c r="W135" s="131"/>
      <c r="X135" s="131"/>
      <c r="Y135" s="131"/>
    </row>
    <row r="136" spans="1:25" s="132" customFormat="1" ht="43.5" customHeight="1">
      <c r="A136" s="34"/>
      <c r="B136" s="99" t="s">
        <v>222</v>
      </c>
      <c r="C136" s="193" t="s">
        <v>223</v>
      </c>
      <c r="D136" s="133" t="s">
        <v>49</v>
      </c>
      <c r="E136" s="134" t="s">
        <v>67</v>
      </c>
      <c r="F136" s="117"/>
      <c r="G136" s="118"/>
      <c r="H136" s="135"/>
      <c r="I136" s="135"/>
      <c r="J136" s="135"/>
      <c r="K136" s="131"/>
      <c r="L136" s="131"/>
      <c r="M136" s="131"/>
      <c r="N136" s="131"/>
      <c r="O136" s="131"/>
      <c r="P136" s="131"/>
      <c r="Q136" s="131"/>
      <c r="R136" s="131"/>
      <c r="S136" s="131"/>
      <c r="T136" s="131"/>
      <c r="U136" s="131"/>
      <c r="V136" s="131"/>
      <c r="W136" s="131"/>
      <c r="X136" s="131"/>
      <c r="Y136" s="131"/>
    </row>
    <row r="137" spans="1:25" s="132" customFormat="1" ht="57" customHeight="1">
      <c r="A137" s="92"/>
      <c r="B137" s="97" t="s">
        <v>224</v>
      </c>
      <c r="C137" s="192" t="s">
        <v>225</v>
      </c>
      <c r="D137" s="130" t="s">
        <v>226</v>
      </c>
      <c r="E137" s="76" t="s">
        <v>36</v>
      </c>
      <c r="F137" s="121"/>
      <c r="G137" s="122"/>
      <c r="H137" s="131"/>
      <c r="I137" s="131"/>
      <c r="J137" s="131"/>
      <c r="K137" s="131"/>
      <c r="L137" s="131"/>
      <c r="M137" s="131"/>
      <c r="N137" s="131"/>
      <c r="O137" s="131"/>
      <c r="P137" s="131"/>
      <c r="Q137" s="131"/>
      <c r="R137" s="131"/>
      <c r="S137" s="131"/>
      <c r="T137" s="131"/>
      <c r="U137" s="131"/>
      <c r="V137" s="131"/>
      <c r="W137" s="131"/>
      <c r="X137" s="131"/>
      <c r="Y137" s="131"/>
    </row>
    <row r="138" spans="1:25" s="132" customFormat="1" ht="237.75" customHeight="1">
      <c r="A138" s="34"/>
      <c r="B138" s="99" t="s">
        <v>227</v>
      </c>
      <c r="C138" s="194" t="s">
        <v>228</v>
      </c>
      <c r="D138" s="133" t="s">
        <v>49</v>
      </c>
      <c r="E138" s="134">
        <v>1</v>
      </c>
      <c r="F138" s="117"/>
      <c r="G138" s="118">
        <f>F138*E138</f>
        <v>0</v>
      </c>
      <c r="H138" s="131"/>
      <c r="I138" s="131"/>
      <c r="J138" s="131"/>
      <c r="K138" s="131"/>
      <c r="L138" s="131"/>
      <c r="M138" s="131"/>
      <c r="N138" s="131"/>
      <c r="O138" s="131"/>
      <c r="P138" s="131"/>
      <c r="Q138" s="131"/>
      <c r="R138" s="131"/>
      <c r="S138" s="131"/>
      <c r="T138" s="131"/>
      <c r="U138" s="131"/>
      <c r="V138" s="131"/>
      <c r="W138" s="131"/>
      <c r="X138" s="131"/>
      <c r="Y138" s="131"/>
    </row>
    <row r="139" spans="1:25" s="52" customFormat="1" ht="19.5" customHeight="1">
      <c r="A139" s="79"/>
      <c r="B139" s="80"/>
      <c r="C139" s="81" t="s">
        <v>229</v>
      </c>
      <c r="D139" s="82"/>
      <c r="E139" s="83"/>
      <c r="F139" s="83"/>
      <c r="G139" s="70">
        <f>SUBTOTAL(9,G135:G138)</f>
        <v>0</v>
      </c>
      <c r="H139" s="51"/>
      <c r="I139" s="51"/>
      <c r="J139" s="51"/>
      <c r="K139" s="51"/>
      <c r="L139" s="51"/>
      <c r="M139" s="51"/>
      <c r="N139" s="51"/>
      <c r="O139" s="51"/>
      <c r="P139" s="51"/>
      <c r="Q139" s="51"/>
      <c r="R139" s="51"/>
      <c r="S139" s="51"/>
      <c r="T139" s="51"/>
      <c r="U139" s="51"/>
      <c r="V139" s="51"/>
      <c r="W139" s="51"/>
      <c r="X139" s="51"/>
      <c r="Y139" s="51"/>
    </row>
    <row r="140" spans="1:25" s="40" customFormat="1">
      <c r="A140" s="84"/>
      <c r="B140" s="85"/>
      <c r="C140" s="86"/>
      <c r="D140" s="87"/>
      <c r="E140" s="88"/>
      <c r="F140" s="89"/>
      <c r="G140" s="90"/>
      <c r="H140" s="5"/>
      <c r="I140" s="5"/>
      <c r="J140" s="5"/>
      <c r="K140" s="5"/>
      <c r="L140" s="5"/>
      <c r="M140" s="5"/>
      <c r="N140" s="5"/>
      <c r="O140" s="5"/>
      <c r="P140" s="5"/>
      <c r="Q140" s="5"/>
      <c r="R140" s="5"/>
      <c r="S140" s="5"/>
      <c r="T140" s="5"/>
      <c r="U140" s="5"/>
      <c r="V140" s="5"/>
      <c r="W140" s="5"/>
      <c r="X140" s="5"/>
      <c r="Y140" s="5"/>
    </row>
    <row r="141" spans="1:25" s="40" customFormat="1">
      <c r="A141" s="84"/>
      <c r="B141" s="85"/>
      <c r="C141" s="86"/>
      <c r="D141" s="87"/>
      <c r="E141" s="88"/>
      <c r="F141" s="89"/>
      <c r="G141" s="90"/>
      <c r="H141" s="5"/>
      <c r="I141" s="5"/>
      <c r="J141" s="5"/>
      <c r="K141" s="5"/>
      <c r="L141" s="5"/>
      <c r="M141" s="5"/>
      <c r="N141" s="5"/>
      <c r="O141" s="5"/>
      <c r="P141" s="5"/>
      <c r="Q141" s="5"/>
      <c r="R141" s="5"/>
      <c r="S141" s="5"/>
      <c r="T141" s="5"/>
      <c r="U141" s="5"/>
      <c r="V141" s="5"/>
      <c r="W141" s="5"/>
      <c r="X141" s="5"/>
      <c r="Y141" s="5"/>
    </row>
    <row r="142" spans="1:25" s="33" customFormat="1" ht="30" customHeight="1">
      <c r="A142" s="219" t="s">
        <v>230</v>
      </c>
      <c r="B142" s="220"/>
      <c r="C142" s="220"/>
      <c r="D142" s="220"/>
      <c r="E142" s="220"/>
      <c r="F142" s="220"/>
      <c r="G142" s="221"/>
      <c r="H142" s="32"/>
      <c r="I142" s="32"/>
      <c r="J142" s="32"/>
      <c r="K142" s="32"/>
      <c r="L142" s="32"/>
      <c r="M142" s="32"/>
      <c r="N142" s="32"/>
      <c r="O142" s="32"/>
      <c r="P142" s="32"/>
      <c r="Q142" s="32"/>
      <c r="R142" s="32"/>
      <c r="S142" s="32"/>
      <c r="T142" s="32"/>
      <c r="U142" s="32"/>
      <c r="V142" s="32"/>
      <c r="W142" s="32"/>
      <c r="X142" s="32"/>
      <c r="Y142" s="32"/>
    </row>
    <row r="143" spans="1:25" s="40" customFormat="1" ht="40.5" customHeight="1">
      <c r="A143" s="34"/>
      <c r="B143" s="71" t="str">
        <f>B21</f>
        <v>2.1.5</v>
      </c>
      <c r="C143" s="191" t="str">
        <f>C21</f>
        <v>Arrachage de la végétation existante dans les jardinières et décompactage manuel de la terre</v>
      </c>
      <c r="D143" s="36" t="s">
        <v>24</v>
      </c>
      <c r="E143" s="76" t="s">
        <v>36</v>
      </c>
      <c r="F143" s="38"/>
      <c r="G143" s="118"/>
      <c r="H143" s="5"/>
      <c r="I143" s="5"/>
      <c r="J143" s="5"/>
      <c r="K143" s="5"/>
      <c r="L143" s="5"/>
      <c r="M143" s="5"/>
      <c r="N143" s="5"/>
      <c r="O143" s="5"/>
      <c r="P143" s="5"/>
      <c r="Q143" s="5"/>
      <c r="R143" s="5"/>
      <c r="S143" s="5"/>
      <c r="T143" s="5"/>
      <c r="U143" s="5"/>
      <c r="V143" s="5"/>
      <c r="W143" s="5"/>
      <c r="X143" s="5"/>
      <c r="Y143" s="5"/>
    </row>
    <row r="144" spans="1:25" s="91" customFormat="1" ht="87" customHeight="1">
      <c r="A144" s="34"/>
      <c r="B144" s="71" t="str">
        <f>B37</f>
        <v>3.2.2</v>
      </c>
      <c r="C144" s="191" t="s">
        <v>231</v>
      </c>
      <c r="D144" s="41" t="s">
        <v>24</v>
      </c>
      <c r="E144" s="42">
        <v>800</v>
      </c>
      <c r="F144" s="43"/>
      <c r="G144" s="118">
        <f>F144*E144</f>
        <v>0</v>
      </c>
      <c r="H144" s="32"/>
      <c r="I144" s="32"/>
      <c r="J144" s="32"/>
      <c r="K144" s="32"/>
      <c r="L144" s="32"/>
      <c r="M144" s="32"/>
      <c r="N144" s="32"/>
      <c r="O144" s="32"/>
      <c r="P144" s="32"/>
      <c r="Q144" s="32"/>
      <c r="R144" s="32"/>
      <c r="S144" s="32"/>
      <c r="T144" s="32"/>
      <c r="U144" s="32"/>
      <c r="V144" s="32"/>
      <c r="W144" s="32"/>
      <c r="X144" s="32"/>
      <c r="Y144" s="32"/>
    </row>
    <row r="145" spans="1:25" s="91" customFormat="1" ht="189" customHeight="1">
      <c r="A145" s="34"/>
      <c r="B145" s="71" t="str">
        <f t="shared" ref="B145:C147" si="3">B38</f>
        <v>3.2.3</v>
      </c>
      <c r="C145" s="191" t="s">
        <v>232</v>
      </c>
      <c r="D145" s="41" t="s">
        <v>24</v>
      </c>
      <c r="E145" s="42">
        <v>200</v>
      </c>
      <c r="F145" s="43"/>
      <c r="G145" s="118">
        <f>F145*E145</f>
        <v>0</v>
      </c>
      <c r="H145" s="32"/>
      <c r="I145" s="32"/>
      <c r="J145" s="32"/>
      <c r="K145" s="32"/>
      <c r="L145" s="32"/>
      <c r="M145" s="32"/>
      <c r="N145" s="32"/>
      <c r="O145" s="32"/>
      <c r="P145" s="32"/>
      <c r="Q145" s="32"/>
      <c r="R145" s="32"/>
      <c r="S145" s="32"/>
      <c r="T145" s="32"/>
      <c r="U145" s="32"/>
      <c r="V145" s="32"/>
      <c r="W145" s="32"/>
      <c r="X145" s="32"/>
      <c r="Y145" s="32"/>
    </row>
    <row r="146" spans="1:25" s="91" customFormat="1" ht="30" customHeight="1">
      <c r="A146" s="34"/>
      <c r="B146" s="71" t="str">
        <f t="shared" si="3"/>
        <v>3.2.4</v>
      </c>
      <c r="C146" s="191" t="str">
        <f t="shared" si="3"/>
        <v>Drain agricole</v>
      </c>
      <c r="D146" s="41" t="s">
        <v>27</v>
      </c>
      <c r="E146" s="76" t="s">
        <v>36</v>
      </c>
      <c r="F146" s="43"/>
      <c r="G146" s="118"/>
      <c r="H146" s="32"/>
      <c r="I146" s="32"/>
      <c r="J146" s="32"/>
      <c r="K146" s="32"/>
      <c r="L146" s="32"/>
      <c r="M146" s="32"/>
      <c r="N146" s="32"/>
      <c r="O146" s="32"/>
      <c r="P146" s="32"/>
      <c r="Q146" s="32"/>
      <c r="R146" s="32"/>
      <c r="S146" s="32"/>
      <c r="T146" s="32"/>
      <c r="U146" s="32"/>
      <c r="V146" s="32"/>
      <c r="W146" s="32"/>
      <c r="X146" s="32"/>
      <c r="Y146" s="32"/>
    </row>
    <row r="147" spans="1:25" s="91" customFormat="1" ht="183" customHeight="1">
      <c r="A147" s="34"/>
      <c r="B147" s="71" t="str">
        <f t="shared" si="3"/>
        <v>3.2.5</v>
      </c>
      <c r="C147" s="191" t="s">
        <v>233</v>
      </c>
      <c r="D147" s="41" t="s">
        <v>32</v>
      </c>
      <c r="E147" s="42">
        <v>1</v>
      </c>
      <c r="F147" s="43"/>
      <c r="G147" s="118">
        <f t="shared" ref="G147:G153" si="4">F147*E147</f>
        <v>0</v>
      </c>
      <c r="H147" s="32"/>
      <c r="I147" s="32"/>
      <c r="J147" s="32"/>
      <c r="K147" s="32"/>
      <c r="L147" s="32"/>
      <c r="M147" s="32"/>
      <c r="N147" s="32"/>
      <c r="O147" s="32"/>
      <c r="P147" s="32"/>
      <c r="Q147" s="32"/>
      <c r="R147" s="32"/>
      <c r="S147" s="32"/>
      <c r="T147" s="32"/>
      <c r="U147" s="32"/>
      <c r="V147" s="32"/>
      <c r="W147" s="32"/>
      <c r="X147" s="32"/>
      <c r="Y147" s="32"/>
    </row>
    <row r="148" spans="1:25" ht="199.5">
      <c r="A148" s="34"/>
      <c r="B148" s="71" t="str">
        <f>B55</f>
        <v>4.3</v>
      </c>
      <c r="C148" s="189" t="s">
        <v>234</v>
      </c>
      <c r="D148" s="41" t="s">
        <v>27</v>
      </c>
      <c r="E148" s="42">
        <v>0</v>
      </c>
      <c r="F148" s="43"/>
      <c r="G148" s="118">
        <f t="shared" si="4"/>
        <v>0</v>
      </c>
    </row>
    <row r="149" spans="1:25" ht="270.75" customHeight="1">
      <c r="A149" s="34"/>
      <c r="B149" s="71" t="str">
        <f>B63</f>
        <v>4.5.3</v>
      </c>
      <c r="C149" s="189" t="s">
        <v>235</v>
      </c>
      <c r="D149" s="41" t="s">
        <v>24</v>
      </c>
      <c r="E149" s="42">
        <v>100</v>
      </c>
      <c r="F149" s="43"/>
      <c r="G149" s="118">
        <f t="shared" si="4"/>
        <v>0</v>
      </c>
    </row>
    <row r="150" spans="1:25" ht="285" customHeight="1">
      <c r="A150" s="34"/>
      <c r="B150" s="71" t="str">
        <f>B64</f>
        <v>4.5.4</v>
      </c>
      <c r="C150" s="189" t="s">
        <v>236</v>
      </c>
      <c r="D150" s="41" t="s">
        <v>27</v>
      </c>
      <c r="E150" s="42">
        <v>50</v>
      </c>
      <c r="F150" s="43"/>
      <c r="G150" s="118">
        <f t="shared" si="4"/>
        <v>0</v>
      </c>
    </row>
    <row r="151" spans="1:25" s="111" customFormat="1" ht="102.75" customHeight="1">
      <c r="A151" s="34"/>
      <c r="B151" s="71" t="str">
        <f>B85</f>
        <v>5.4.5</v>
      </c>
      <c r="C151" s="190" t="s">
        <v>237</v>
      </c>
      <c r="D151" s="102" t="s">
        <v>147</v>
      </c>
      <c r="E151" s="42">
        <v>0</v>
      </c>
      <c r="F151" s="43"/>
      <c r="G151" s="118">
        <f t="shared" si="4"/>
        <v>0</v>
      </c>
      <c r="H151" s="110"/>
      <c r="I151" s="110"/>
      <c r="J151" s="110"/>
      <c r="K151" s="110"/>
      <c r="L151" s="110"/>
      <c r="M151" s="110"/>
      <c r="N151" s="110"/>
      <c r="O151" s="110"/>
      <c r="P151" s="110"/>
      <c r="Q151" s="110"/>
      <c r="R151" s="110"/>
      <c r="S151" s="110"/>
      <c r="T151" s="110"/>
      <c r="U151" s="110"/>
      <c r="V151" s="110"/>
      <c r="W151" s="110"/>
      <c r="X151" s="110"/>
      <c r="Y151" s="110"/>
    </row>
    <row r="152" spans="1:25" ht="57.75" customHeight="1">
      <c r="A152" s="34"/>
      <c r="B152" s="71" t="str">
        <f>B103</f>
        <v>6.7</v>
      </c>
      <c r="C152" s="189" t="s">
        <v>238</v>
      </c>
      <c r="D152" s="41" t="s">
        <v>27</v>
      </c>
      <c r="E152" s="42">
        <v>0</v>
      </c>
      <c r="F152" s="43"/>
      <c r="G152" s="118">
        <f t="shared" si="4"/>
        <v>0</v>
      </c>
    </row>
    <row r="153" spans="1:25" ht="69.75" customHeight="1">
      <c r="A153" s="34"/>
      <c r="B153" s="71" t="str">
        <f>B107</f>
        <v>6.8.3</v>
      </c>
      <c r="C153" s="189" t="s">
        <v>239</v>
      </c>
      <c r="D153" s="41" t="s">
        <v>49</v>
      </c>
      <c r="E153" s="42">
        <v>1</v>
      </c>
      <c r="F153" s="43"/>
      <c r="G153" s="118">
        <f t="shared" si="4"/>
        <v>0</v>
      </c>
    </row>
    <row r="154" spans="1:25" s="33" customFormat="1" ht="30" customHeight="1">
      <c r="A154" s="34"/>
      <c r="B154" s="71" t="str">
        <f>B131</f>
        <v>8.3</v>
      </c>
      <c r="C154" s="191" t="s">
        <v>216</v>
      </c>
      <c r="D154" s="41" t="s">
        <v>217</v>
      </c>
      <c r="E154" s="76" t="s">
        <v>36</v>
      </c>
      <c r="F154" s="43"/>
      <c r="G154" s="118"/>
      <c r="H154" s="32"/>
      <c r="I154" s="32"/>
      <c r="J154" s="32"/>
      <c r="K154" s="32"/>
      <c r="L154" s="32"/>
      <c r="M154" s="32"/>
      <c r="N154" s="32"/>
      <c r="O154" s="32"/>
      <c r="P154" s="32"/>
      <c r="Q154" s="32"/>
      <c r="R154" s="32"/>
      <c r="S154" s="32"/>
      <c r="T154" s="32"/>
      <c r="U154" s="32"/>
      <c r="V154" s="32"/>
      <c r="W154" s="32"/>
      <c r="X154" s="32"/>
      <c r="Y154" s="32"/>
    </row>
    <row r="155" spans="1:25" s="52" customFormat="1" ht="30" customHeight="1">
      <c r="A155" s="79"/>
      <c r="B155" s="80"/>
      <c r="C155" s="81" t="s">
        <v>240</v>
      </c>
      <c r="D155" s="82"/>
      <c r="E155" s="83"/>
      <c r="F155" s="83"/>
      <c r="G155" s="70">
        <f>SUBTOTAL(9,G143:G154)</f>
        <v>0</v>
      </c>
      <c r="H155" s="51"/>
      <c r="I155" s="51"/>
      <c r="J155" s="51"/>
      <c r="K155" s="51"/>
      <c r="L155" s="51"/>
      <c r="M155" s="51"/>
      <c r="N155" s="51"/>
      <c r="O155" s="51"/>
      <c r="P155" s="51"/>
      <c r="Q155" s="51"/>
      <c r="R155" s="51"/>
      <c r="S155" s="51"/>
      <c r="T155" s="51"/>
      <c r="U155" s="51"/>
      <c r="V155" s="51"/>
      <c r="W155" s="51"/>
      <c r="X155" s="51"/>
      <c r="Y155" s="51"/>
    </row>
    <row r="156" spans="1:25" s="40" customFormat="1">
      <c r="A156" s="84"/>
      <c r="B156" s="85"/>
      <c r="C156" s="86"/>
      <c r="D156" s="87"/>
      <c r="E156" s="88"/>
      <c r="F156" s="89"/>
      <c r="G156" s="90"/>
      <c r="H156" s="5"/>
      <c r="I156" s="5"/>
      <c r="J156" s="5"/>
      <c r="K156" s="5"/>
      <c r="L156" s="5"/>
      <c r="M156" s="5"/>
      <c r="N156" s="5"/>
      <c r="O156" s="5"/>
      <c r="P156" s="5"/>
      <c r="Q156" s="5"/>
      <c r="R156" s="5"/>
      <c r="S156" s="5"/>
      <c r="T156" s="5"/>
      <c r="U156" s="5"/>
      <c r="V156" s="5"/>
      <c r="W156" s="5"/>
      <c r="X156" s="5"/>
      <c r="Y156" s="5"/>
    </row>
    <row r="157" spans="1:25" s="33" customFormat="1" ht="30" customHeight="1">
      <c r="A157" s="219" t="s">
        <v>241</v>
      </c>
      <c r="B157" s="220"/>
      <c r="C157" s="220"/>
      <c r="D157" s="220"/>
      <c r="E157" s="220"/>
      <c r="F157" s="220"/>
      <c r="G157" s="221"/>
      <c r="H157" s="32"/>
      <c r="I157" s="32"/>
      <c r="J157" s="32"/>
      <c r="K157" s="32"/>
      <c r="L157" s="32"/>
      <c r="M157" s="32"/>
      <c r="N157" s="32"/>
      <c r="O157" s="32"/>
      <c r="P157" s="32"/>
      <c r="Q157" s="32"/>
      <c r="R157" s="32"/>
      <c r="S157" s="32"/>
      <c r="T157" s="32"/>
      <c r="U157" s="32"/>
      <c r="V157" s="32"/>
      <c r="W157" s="32"/>
      <c r="X157" s="32"/>
      <c r="Y157" s="32"/>
    </row>
    <row r="158" spans="1:25" s="40" customFormat="1" ht="42" customHeight="1">
      <c r="A158" s="34"/>
      <c r="B158" s="71" t="s">
        <v>34</v>
      </c>
      <c r="C158" s="186" t="s">
        <v>35</v>
      </c>
      <c r="D158" s="36" t="s">
        <v>24</v>
      </c>
      <c r="E158" s="76" t="s">
        <v>36</v>
      </c>
      <c r="F158" s="38"/>
      <c r="G158" s="118"/>
      <c r="H158" s="5"/>
      <c r="I158" s="5"/>
      <c r="J158" s="5"/>
      <c r="K158" s="5"/>
      <c r="L158" s="5"/>
      <c r="M158" s="5"/>
      <c r="N158" s="5"/>
      <c r="O158" s="5"/>
      <c r="P158" s="5"/>
      <c r="Q158" s="5"/>
      <c r="R158" s="5"/>
      <c r="S158" s="5"/>
      <c r="T158" s="5"/>
      <c r="U158" s="5"/>
      <c r="V158" s="5"/>
      <c r="W158" s="5"/>
      <c r="X158" s="5"/>
      <c r="Y158" s="5"/>
    </row>
    <row r="159" spans="1:25" s="91" customFormat="1" ht="88.5" customHeight="1">
      <c r="A159" s="34"/>
      <c r="B159" s="71" t="s">
        <v>65</v>
      </c>
      <c r="C159" s="187" t="s">
        <v>231</v>
      </c>
      <c r="D159" s="41" t="s">
        <v>24</v>
      </c>
      <c r="E159" s="42">
        <v>875</v>
      </c>
      <c r="F159" s="43"/>
      <c r="G159" s="118">
        <f>F159*E159</f>
        <v>0</v>
      </c>
      <c r="H159" s="32"/>
      <c r="I159" s="32"/>
      <c r="J159" s="32"/>
      <c r="K159" s="32"/>
      <c r="L159" s="32"/>
      <c r="M159" s="32"/>
      <c r="N159" s="32"/>
      <c r="O159" s="32"/>
      <c r="P159" s="32"/>
      <c r="Q159" s="32"/>
      <c r="R159" s="32"/>
      <c r="S159" s="32"/>
      <c r="T159" s="32"/>
      <c r="U159" s="32"/>
      <c r="V159" s="32"/>
      <c r="W159" s="32"/>
      <c r="X159" s="32"/>
      <c r="Y159" s="32"/>
    </row>
    <row r="160" spans="1:25" s="91" customFormat="1" ht="190.5" customHeight="1">
      <c r="A160" s="34"/>
      <c r="B160" s="71" t="s">
        <v>68</v>
      </c>
      <c r="C160" s="187" t="s">
        <v>232</v>
      </c>
      <c r="D160" s="41" t="s">
        <v>24</v>
      </c>
      <c r="E160" s="42">
        <v>225</v>
      </c>
      <c r="F160" s="43"/>
      <c r="G160" s="118">
        <f>F160*E160</f>
        <v>0</v>
      </c>
      <c r="H160" s="32"/>
      <c r="I160" s="32"/>
      <c r="J160" s="32"/>
      <c r="K160" s="32"/>
      <c r="L160" s="32"/>
      <c r="M160" s="32"/>
      <c r="N160" s="32"/>
      <c r="O160" s="32"/>
      <c r="P160" s="32"/>
      <c r="Q160" s="32"/>
      <c r="R160" s="32"/>
      <c r="S160" s="32"/>
      <c r="T160" s="32"/>
      <c r="U160" s="32"/>
      <c r="V160" s="32"/>
      <c r="W160" s="32"/>
      <c r="X160" s="32"/>
      <c r="Y160" s="32"/>
    </row>
    <row r="161" spans="1:25" s="91" customFormat="1" ht="30" customHeight="1">
      <c r="A161" s="34"/>
      <c r="B161" s="71" t="s">
        <v>70</v>
      </c>
      <c r="C161" s="186" t="s">
        <v>71</v>
      </c>
      <c r="D161" s="41" t="s">
        <v>27</v>
      </c>
      <c r="E161" s="76" t="s">
        <v>36</v>
      </c>
      <c r="F161" s="43"/>
      <c r="G161" s="118"/>
      <c r="H161" s="32"/>
      <c r="I161" s="32"/>
      <c r="J161" s="32"/>
      <c r="K161" s="32"/>
      <c r="L161" s="32"/>
      <c r="M161" s="32"/>
      <c r="N161" s="32"/>
      <c r="O161" s="32"/>
      <c r="P161" s="32"/>
      <c r="Q161" s="32"/>
      <c r="R161" s="32"/>
      <c r="S161" s="32"/>
      <c r="T161" s="32"/>
      <c r="U161" s="32"/>
      <c r="V161" s="32"/>
      <c r="W161" s="32"/>
      <c r="X161" s="32"/>
      <c r="Y161" s="32"/>
    </row>
    <row r="162" spans="1:25" s="91" customFormat="1" ht="186.75" customHeight="1">
      <c r="A162" s="34"/>
      <c r="B162" s="71" t="s">
        <v>72</v>
      </c>
      <c r="C162" s="187" t="s">
        <v>233</v>
      </c>
      <c r="D162" s="41" t="s">
        <v>32</v>
      </c>
      <c r="E162" s="42">
        <v>3</v>
      </c>
      <c r="F162" s="43"/>
      <c r="G162" s="118">
        <f t="shared" ref="G162:G168" si="5">F162*E162</f>
        <v>0</v>
      </c>
      <c r="H162" s="32"/>
      <c r="I162" s="32"/>
      <c r="J162" s="32"/>
      <c r="K162" s="32"/>
      <c r="L162" s="32"/>
      <c r="M162" s="32"/>
      <c r="N162" s="32"/>
      <c r="O162" s="32"/>
      <c r="P162" s="32"/>
      <c r="Q162" s="32"/>
      <c r="R162" s="32"/>
      <c r="S162" s="32"/>
      <c r="T162" s="32"/>
      <c r="U162" s="32"/>
      <c r="V162" s="32"/>
      <c r="W162" s="32"/>
      <c r="X162" s="32"/>
      <c r="Y162" s="32"/>
    </row>
    <row r="163" spans="1:25" ht="199.5">
      <c r="A163" s="34"/>
      <c r="B163" s="71" t="s">
        <v>98</v>
      </c>
      <c r="C163" s="188" t="s">
        <v>234</v>
      </c>
      <c r="D163" s="41" t="s">
        <v>27</v>
      </c>
      <c r="E163" s="42">
        <v>50</v>
      </c>
      <c r="F163" s="43"/>
      <c r="G163" s="118">
        <f t="shared" si="5"/>
        <v>0</v>
      </c>
    </row>
    <row r="164" spans="1:25" ht="270.75">
      <c r="A164" s="34"/>
      <c r="B164" s="71" t="s">
        <v>114</v>
      </c>
      <c r="C164" s="189" t="s">
        <v>235</v>
      </c>
      <c r="D164" s="41" t="s">
        <v>24</v>
      </c>
      <c r="E164" s="42">
        <v>70</v>
      </c>
      <c r="F164" s="43"/>
      <c r="G164" s="118">
        <f t="shared" si="5"/>
        <v>0</v>
      </c>
    </row>
    <row r="165" spans="1:25" ht="278.25" customHeight="1">
      <c r="A165" s="34"/>
      <c r="B165" s="71" t="s">
        <v>116</v>
      </c>
      <c r="C165" s="189" t="s">
        <v>236</v>
      </c>
      <c r="D165" s="41" t="s">
        <v>27</v>
      </c>
      <c r="E165" s="42">
        <v>0</v>
      </c>
      <c r="F165" s="43"/>
      <c r="G165" s="118">
        <f t="shared" si="5"/>
        <v>0</v>
      </c>
    </row>
    <row r="166" spans="1:25" s="111" customFormat="1" ht="97.5" customHeight="1">
      <c r="A166" s="34"/>
      <c r="B166" s="71" t="s">
        <v>145</v>
      </c>
      <c r="C166" s="190" t="s">
        <v>237</v>
      </c>
      <c r="D166" s="102" t="s">
        <v>147</v>
      </c>
      <c r="E166" s="42">
        <v>50</v>
      </c>
      <c r="F166" s="43"/>
      <c r="G166" s="118">
        <f t="shared" si="5"/>
        <v>0</v>
      </c>
      <c r="H166" s="110"/>
      <c r="I166" s="110"/>
      <c r="J166" s="110"/>
      <c r="K166" s="110"/>
      <c r="L166" s="110"/>
      <c r="M166" s="110"/>
      <c r="N166" s="110"/>
      <c r="O166" s="110"/>
      <c r="P166" s="110"/>
      <c r="Q166" s="110"/>
      <c r="R166" s="110"/>
      <c r="S166" s="110"/>
      <c r="T166" s="110"/>
      <c r="U166" s="110"/>
      <c r="V166" s="110"/>
      <c r="W166" s="110"/>
      <c r="X166" s="110"/>
      <c r="Y166" s="110"/>
    </row>
    <row r="167" spans="1:25" ht="54.75" customHeight="1">
      <c r="A167" s="34"/>
      <c r="B167" s="71" t="s">
        <v>178</v>
      </c>
      <c r="C167" s="189" t="s">
        <v>238</v>
      </c>
      <c r="D167" s="41" t="s">
        <v>27</v>
      </c>
      <c r="E167" s="42">
        <v>50</v>
      </c>
      <c r="F167" s="43"/>
      <c r="G167" s="118">
        <f t="shared" si="5"/>
        <v>0</v>
      </c>
    </row>
    <row r="168" spans="1:25" ht="64.5" customHeight="1">
      <c r="A168" s="34"/>
      <c r="B168" s="71" t="s">
        <v>184</v>
      </c>
      <c r="C168" s="188" t="s">
        <v>239</v>
      </c>
      <c r="D168" s="41" t="s">
        <v>49</v>
      </c>
      <c r="E168" s="42">
        <v>0</v>
      </c>
      <c r="F168" s="43"/>
      <c r="G168" s="118">
        <f t="shared" si="5"/>
        <v>0</v>
      </c>
    </row>
    <row r="169" spans="1:25" s="33" customFormat="1" ht="30" customHeight="1">
      <c r="A169" s="34"/>
      <c r="B169" s="71" t="s">
        <v>215</v>
      </c>
      <c r="C169" s="187" t="s">
        <v>216</v>
      </c>
      <c r="D169" s="41" t="s">
        <v>217</v>
      </c>
      <c r="E169" s="76" t="s">
        <v>36</v>
      </c>
      <c r="F169" s="43"/>
      <c r="G169" s="118"/>
      <c r="H169" s="32"/>
      <c r="I169" s="32"/>
      <c r="J169" s="32"/>
      <c r="K169" s="32"/>
      <c r="L169" s="32"/>
      <c r="M169" s="32"/>
      <c r="N169" s="32"/>
      <c r="O169" s="32"/>
      <c r="P169" s="32"/>
      <c r="Q169" s="32"/>
      <c r="R169" s="32"/>
      <c r="S169" s="32"/>
      <c r="T169" s="32"/>
      <c r="U169" s="32"/>
      <c r="V169" s="32"/>
      <c r="W169" s="32"/>
      <c r="X169" s="32"/>
      <c r="Y169" s="32"/>
    </row>
    <row r="170" spans="1:25" s="52" customFormat="1" ht="30" customHeight="1">
      <c r="A170" s="79"/>
      <c r="B170" s="80"/>
      <c r="C170" s="81" t="s">
        <v>243</v>
      </c>
      <c r="D170" s="82"/>
      <c r="E170" s="83"/>
      <c r="F170" s="83"/>
      <c r="G170" s="70">
        <f>SUBTOTAL(9,G158:G169)</f>
        <v>0</v>
      </c>
      <c r="H170" s="51"/>
      <c r="I170" s="51"/>
      <c r="J170" s="51"/>
      <c r="K170" s="51"/>
      <c r="L170" s="51"/>
      <c r="M170" s="51"/>
      <c r="N170" s="51"/>
      <c r="O170" s="51"/>
      <c r="P170" s="51"/>
      <c r="Q170" s="51"/>
      <c r="R170" s="51"/>
      <c r="S170" s="51"/>
      <c r="T170" s="51"/>
      <c r="U170" s="51"/>
      <c r="V170" s="51"/>
      <c r="W170" s="51"/>
      <c r="X170" s="51"/>
      <c r="Y170" s="51"/>
    </row>
    <row r="171" spans="1:25" s="40" customFormat="1" ht="12">
      <c r="A171" s="136"/>
      <c r="B171" s="137"/>
      <c r="C171" s="138"/>
      <c r="D171" s="136"/>
      <c r="E171" s="136"/>
      <c r="F171" s="136"/>
      <c r="G171" s="136"/>
      <c r="H171" s="5"/>
      <c r="I171" s="5"/>
      <c r="J171" s="5"/>
      <c r="K171" s="5"/>
      <c r="L171" s="5"/>
      <c r="M171" s="5"/>
      <c r="N171" s="5"/>
      <c r="O171" s="5"/>
      <c r="P171" s="5"/>
      <c r="Q171" s="5"/>
      <c r="R171" s="5"/>
      <c r="S171" s="5"/>
      <c r="T171" s="5"/>
      <c r="U171" s="5"/>
      <c r="V171" s="5"/>
      <c r="W171" s="5"/>
      <c r="X171" s="5"/>
      <c r="Y171" s="5"/>
    </row>
    <row r="172" spans="1:25" s="40" customFormat="1" ht="12">
      <c r="A172" s="136"/>
      <c r="B172" s="137"/>
      <c r="C172" s="138"/>
      <c r="D172" s="136"/>
      <c r="E172" s="136"/>
      <c r="F172" s="136"/>
      <c r="G172" s="136"/>
      <c r="H172" s="5"/>
      <c r="I172" s="5"/>
      <c r="J172" s="5"/>
      <c r="K172" s="5"/>
      <c r="L172" s="5"/>
      <c r="M172" s="5"/>
      <c r="N172" s="5"/>
      <c r="O172" s="5"/>
      <c r="P172" s="5"/>
      <c r="Q172" s="5"/>
      <c r="R172" s="5"/>
      <c r="S172" s="5"/>
      <c r="T172" s="5"/>
      <c r="U172" s="5"/>
      <c r="V172" s="5"/>
      <c r="W172" s="5"/>
      <c r="X172" s="5"/>
      <c r="Y172" s="5"/>
    </row>
    <row r="173" spans="1:25" s="40" customFormat="1" ht="12">
      <c r="A173" s="136"/>
      <c r="B173" s="137"/>
      <c r="C173" s="138"/>
      <c r="D173" s="136"/>
      <c r="E173" s="136"/>
      <c r="F173" s="136"/>
      <c r="G173" s="136"/>
      <c r="H173" s="5"/>
      <c r="I173" s="5"/>
      <c r="J173" s="5"/>
      <c r="K173" s="5"/>
      <c r="L173" s="5"/>
      <c r="M173" s="5"/>
      <c r="N173" s="5"/>
      <c r="O173" s="5"/>
      <c r="P173" s="5"/>
      <c r="Q173" s="5"/>
      <c r="R173" s="5"/>
      <c r="S173" s="5"/>
      <c r="T173" s="5"/>
      <c r="U173" s="5"/>
      <c r="V173" s="5"/>
      <c r="W173" s="5"/>
      <c r="X173" s="5"/>
      <c r="Y173" s="5"/>
    </row>
    <row r="174" spans="1:25" s="33" customFormat="1" ht="12">
      <c r="A174" s="136"/>
      <c r="B174" s="137"/>
      <c r="C174" s="138"/>
      <c r="D174" s="136"/>
      <c r="E174" s="136"/>
      <c r="F174" s="136"/>
      <c r="G174" s="136"/>
      <c r="H174" s="5"/>
      <c r="I174" s="5"/>
      <c r="J174" s="5"/>
      <c r="K174" s="32"/>
      <c r="L174" s="32"/>
      <c r="M174" s="32"/>
      <c r="N174" s="32"/>
      <c r="O174" s="32"/>
      <c r="P174" s="32"/>
      <c r="Q174" s="32"/>
      <c r="R174" s="32"/>
      <c r="S174" s="32"/>
      <c r="T174" s="32"/>
      <c r="U174" s="32"/>
      <c r="V174" s="32"/>
      <c r="W174" s="32"/>
      <c r="X174" s="32"/>
      <c r="Y174" s="32"/>
    </row>
    <row r="175" spans="1:25" s="52" customFormat="1" ht="19.5" customHeight="1">
      <c r="A175" s="139"/>
      <c r="B175" s="140"/>
      <c r="C175" s="222" t="s">
        <v>244</v>
      </c>
      <c r="D175" s="223"/>
      <c r="E175" s="224"/>
      <c r="F175" s="141"/>
      <c r="G175" s="66"/>
      <c r="H175" s="5"/>
      <c r="I175" s="5"/>
      <c r="J175" s="5"/>
      <c r="K175" s="51"/>
      <c r="L175" s="51"/>
      <c r="M175" s="51"/>
      <c r="N175" s="51"/>
      <c r="O175" s="51"/>
      <c r="P175" s="51"/>
      <c r="Q175" s="51"/>
      <c r="R175" s="51"/>
      <c r="S175" s="51"/>
      <c r="T175" s="51"/>
      <c r="U175" s="51"/>
      <c r="V175" s="51"/>
      <c r="W175" s="51"/>
      <c r="X175" s="51"/>
      <c r="Y175" s="51"/>
    </row>
    <row r="176" spans="1:25" s="52" customFormat="1" ht="19.5" customHeight="1">
      <c r="A176" s="139"/>
      <c r="B176" s="140"/>
      <c r="C176" s="216" t="s">
        <v>18</v>
      </c>
      <c r="D176" s="217"/>
      <c r="E176" s="218"/>
      <c r="F176" s="142"/>
      <c r="G176" s="70">
        <f>SUBTOTAL(9,G9:G12)</f>
        <v>0</v>
      </c>
      <c r="H176" s="5"/>
      <c r="I176" s="5"/>
      <c r="J176" s="5"/>
      <c r="K176" s="51"/>
      <c r="L176" s="51"/>
      <c r="M176" s="51"/>
      <c r="N176" s="51"/>
      <c r="O176" s="51"/>
      <c r="P176" s="51"/>
      <c r="Q176" s="51"/>
      <c r="R176" s="51"/>
      <c r="S176" s="51"/>
      <c r="T176" s="51"/>
      <c r="U176" s="51"/>
      <c r="V176" s="51"/>
      <c r="W176" s="51"/>
      <c r="X176" s="51"/>
      <c r="Y176" s="51"/>
    </row>
    <row r="177" spans="1:25" s="52" customFormat="1" ht="19.5" customHeight="1">
      <c r="A177" s="139"/>
      <c r="B177" s="140"/>
      <c r="C177" s="216" t="s">
        <v>50</v>
      </c>
      <c r="D177" s="217"/>
      <c r="E177" s="218"/>
      <c r="F177" s="142"/>
      <c r="G177" s="70">
        <f>SUBTOTAL(9,G17:G27)</f>
        <v>0</v>
      </c>
      <c r="H177" s="5"/>
      <c r="I177" s="5"/>
      <c r="J177" s="5"/>
      <c r="K177" s="51"/>
      <c r="L177" s="51"/>
      <c r="M177" s="51"/>
      <c r="N177" s="51"/>
      <c r="O177" s="51"/>
      <c r="P177" s="51"/>
      <c r="Q177" s="51"/>
      <c r="R177" s="51"/>
      <c r="S177" s="51"/>
      <c r="T177" s="51"/>
      <c r="U177" s="51"/>
      <c r="V177" s="51"/>
      <c r="W177" s="51"/>
      <c r="X177" s="51"/>
      <c r="Y177" s="51"/>
    </row>
    <row r="178" spans="1:25" s="52" customFormat="1" ht="19.5" customHeight="1">
      <c r="A178" s="139"/>
      <c r="B178" s="140"/>
      <c r="C178" s="216" t="s">
        <v>92</v>
      </c>
      <c r="D178" s="217"/>
      <c r="E178" s="218"/>
      <c r="F178" s="142"/>
      <c r="G178" s="70">
        <f>SUBTOTAL(9,G32:G49)</f>
        <v>0</v>
      </c>
      <c r="H178" s="5"/>
      <c r="I178" s="5"/>
      <c r="J178" s="5"/>
      <c r="K178" s="51"/>
      <c r="L178" s="51"/>
      <c r="M178" s="51"/>
      <c r="N178" s="51"/>
      <c r="O178" s="51"/>
      <c r="P178" s="51"/>
      <c r="Q178" s="51"/>
      <c r="R178" s="51"/>
      <c r="S178" s="51"/>
      <c r="T178" s="51"/>
      <c r="U178" s="51"/>
      <c r="V178" s="51"/>
      <c r="W178" s="51"/>
      <c r="X178" s="51"/>
      <c r="Y178" s="51"/>
    </row>
    <row r="179" spans="1:25" s="52" customFormat="1" ht="19.5" customHeight="1">
      <c r="A179" s="139"/>
      <c r="B179" s="140"/>
      <c r="C179" s="216" t="s">
        <v>118</v>
      </c>
      <c r="D179" s="217"/>
      <c r="E179" s="218"/>
      <c r="F179" s="142"/>
      <c r="G179" s="70">
        <f>SUBTOTAL(9,G53:G64)</f>
        <v>0</v>
      </c>
      <c r="H179" s="5"/>
      <c r="I179" s="5"/>
      <c r="J179" s="5"/>
      <c r="K179" s="51"/>
      <c r="L179" s="51"/>
      <c r="M179" s="51"/>
      <c r="N179" s="51"/>
      <c r="O179" s="51"/>
      <c r="P179" s="51"/>
      <c r="Q179" s="51"/>
      <c r="R179" s="51"/>
      <c r="S179" s="51"/>
      <c r="T179" s="51"/>
      <c r="U179" s="51"/>
      <c r="V179" s="51"/>
      <c r="W179" s="51"/>
      <c r="X179" s="51"/>
      <c r="Y179" s="51"/>
    </row>
    <row r="180" spans="1:25" s="52" customFormat="1" ht="19.5" customHeight="1">
      <c r="A180" s="139"/>
      <c r="B180" s="140"/>
      <c r="C180" s="216" t="s">
        <v>163</v>
      </c>
      <c r="D180" s="217"/>
      <c r="E180" s="218"/>
      <c r="F180" s="142"/>
      <c r="G180" s="70">
        <f>SUBTOTAL(9,G68:G93)</f>
        <v>0</v>
      </c>
      <c r="H180" s="5"/>
      <c r="I180" s="5"/>
      <c r="J180" s="5"/>
      <c r="K180" s="51"/>
      <c r="L180" s="51"/>
      <c r="M180" s="51"/>
      <c r="N180" s="51"/>
      <c r="O180" s="51"/>
      <c r="P180" s="51"/>
      <c r="Q180" s="51"/>
      <c r="R180" s="51"/>
      <c r="S180" s="51"/>
      <c r="T180" s="51"/>
      <c r="U180" s="51"/>
      <c r="V180" s="51"/>
      <c r="W180" s="51"/>
      <c r="X180" s="51"/>
      <c r="Y180" s="51"/>
    </row>
    <row r="181" spans="1:25" s="52" customFormat="1" ht="19.5" customHeight="1">
      <c r="A181" s="139"/>
      <c r="B181" s="140"/>
      <c r="C181" s="216" t="s">
        <v>196</v>
      </c>
      <c r="D181" s="217"/>
      <c r="E181" s="218"/>
      <c r="F181" s="142"/>
      <c r="G181" s="70">
        <f>SUBTOTAL(9,G97:G116)</f>
        <v>0</v>
      </c>
      <c r="H181" s="5"/>
      <c r="I181" s="5"/>
      <c r="J181" s="5"/>
      <c r="K181" s="51"/>
      <c r="L181" s="51"/>
      <c r="M181" s="51"/>
      <c r="N181" s="51"/>
      <c r="O181" s="51"/>
      <c r="P181" s="51"/>
      <c r="Q181" s="51"/>
      <c r="R181" s="51"/>
      <c r="S181" s="51"/>
      <c r="T181" s="51"/>
      <c r="U181" s="51"/>
      <c r="V181" s="51"/>
      <c r="W181" s="51"/>
      <c r="X181" s="51"/>
      <c r="Y181" s="51"/>
    </row>
    <row r="182" spans="1:25" s="52" customFormat="1" ht="19.5" customHeight="1">
      <c r="A182" s="139"/>
      <c r="B182" s="140"/>
      <c r="C182" s="216" t="s">
        <v>213</v>
      </c>
      <c r="D182" s="217"/>
      <c r="E182" s="218"/>
      <c r="F182" s="142"/>
      <c r="G182" s="70">
        <f>SUBTOTAL(9,G120:G127)</f>
        <v>0</v>
      </c>
      <c r="H182" s="5"/>
      <c r="I182" s="5"/>
      <c r="J182" s="5"/>
      <c r="K182" s="51"/>
      <c r="L182" s="51"/>
      <c r="M182" s="51"/>
      <c r="N182" s="51"/>
      <c r="O182" s="51"/>
      <c r="P182" s="51"/>
      <c r="Q182" s="51"/>
      <c r="R182" s="51"/>
      <c r="S182" s="51"/>
      <c r="T182" s="51"/>
      <c r="U182" s="51"/>
      <c r="V182" s="51"/>
      <c r="W182" s="51"/>
      <c r="X182" s="51"/>
      <c r="Y182" s="51"/>
    </row>
    <row r="183" spans="1:25" s="52" customFormat="1" ht="19.5" customHeight="1">
      <c r="A183" s="139"/>
      <c r="B183" s="140"/>
      <c r="C183" s="216" t="s">
        <v>245</v>
      </c>
      <c r="D183" s="217"/>
      <c r="E183" s="218"/>
      <c r="F183" s="142"/>
      <c r="G183" s="70">
        <f>SUBTOTAL(9,G131)</f>
        <v>0</v>
      </c>
      <c r="H183" s="5"/>
      <c r="I183" s="5"/>
      <c r="J183" s="5"/>
      <c r="K183" s="51"/>
      <c r="L183" s="51"/>
      <c r="M183" s="51"/>
      <c r="N183" s="51"/>
      <c r="O183" s="51"/>
      <c r="P183" s="51"/>
      <c r="Q183" s="51"/>
      <c r="R183" s="51"/>
      <c r="S183" s="51"/>
      <c r="T183" s="51"/>
      <c r="U183" s="51"/>
      <c r="V183" s="51"/>
      <c r="W183" s="51"/>
      <c r="X183" s="51"/>
      <c r="Y183" s="51"/>
    </row>
    <row r="184" spans="1:25" s="52" customFormat="1" ht="19.5" customHeight="1">
      <c r="A184" s="139"/>
      <c r="B184" s="140"/>
      <c r="C184" s="216" t="s">
        <v>229</v>
      </c>
      <c r="D184" s="217"/>
      <c r="E184" s="218"/>
      <c r="F184" s="142"/>
      <c r="G184" s="70">
        <f>SUBTOTAL(9,G135:G138)</f>
        <v>0</v>
      </c>
      <c r="H184" s="5"/>
      <c r="I184" s="5"/>
      <c r="J184" s="143"/>
      <c r="K184" s="51"/>
      <c r="L184" s="51"/>
      <c r="M184" s="51"/>
      <c r="N184" s="51"/>
      <c r="O184" s="51"/>
      <c r="P184" s="51"/>
      <c r="Q184" s="51"/>
      <c r="R184" s="51"/>
      <c r="S184" s="51"/>
      <c r="T184" s="51"/>
      <c r="U184" s="51"/>
      <c r="V184" s="51"/>
      <c r="W184" s="51"/>
      <c r="X184" s="51"/>
      <c r="Y184" s="51"/>
    </row>
    <row r="185" spans="1:25" ht="19.5" customHeight="1">
      <c r="A185" s="144"/>
      <c r="B185" s="145"/>
      <c r="C185" s="146"/>
      <c r="D185" s="147"/>
      <c r="E185" s="148" t="s">
        <v>246</v>
      </c>
      <c r="F185" s="149"/>
      <c r="G185" s="150">
        <f>SUBTOTAL(9,G9:G139)</f>
        <v>0</v>
      </c>
      <c r="H185" s="5"/>
      <c r="I185" s="143"/>
      <c r="J185" s="5"/>
    </row>
    <row r="186" spans="1:25" s="157" customFormat="1" ht="19.5" customHeight="1">
      <c r="A186" s="151"/>
      <c r="B186" s="152"/>
      <c r="C186" s="153"/>
      <c r="D186" s="147"/>
      <c r="E186" s="154"/>
      <c r="F186" s="155" t="s">
        <v>247</v>
      </c>
      <c r="G186" s="156">
        <f>G185*0.2</f>
        <v>0</v>
      </c>
      <c r="H186" s="5"/>
      <c r="I186" s="5"/>
      <c r="J186" s="5"/>
      <c r="K186" s="131"/>
      <c r="L186" s="131"/>
      <c r="M186" s="131"/>
      <c r="N186" s="131"/>
      <c r="O186" s="131"/>
      <c r="P186" s="131"/>
      <c r="Q186" s="131"/>
      <c r="R186" s="131"/>
      <c r="S186" s="131"/>
      <c r="T186" s="131"/>
      <c r="U186" s="131"/>
      <c r="V186" s="131"/>
      <c r="W186" s="131"/>
      <c r="X186" s="131"/>
      <c r="Y186" s="131"/>
    </row>
    <row r="187" spans="1:25" ht="19.5" customHeight="1">
      <c r="A187" s="144"/>
      <c r="B187" s="145"/>
      <c r="C187" s="146"/>
      <c r="D187" s="147"/>
      <c r="E187" s="148" t="s">
        <v>248</v>
      </c>
      <c r="F187" s="149"/>
      <c r="G187" s="150">
        <f>G186+G185</f>
        <v>0</v>
      </c>
      <c r="H187" s="5"/>
      <c r="I187" s="5"/>
      <c r="J187" s="5"/>
    </row>
    <row r="188" spans="1:25" ht="19.5" customHeight="1">
      <c r="A188" s="144"/>
      <c r="B188" s="145"/>
      <c r="C188" s="158"/>
      <c r="D188" s="136"/>
      <c r="E188" s="136"/>
      <c r="F188" s="136"/>
      <c r="G188" s="136"/>
      <c r="H188" s="5"/>
      <c r="I188" s="5"/>
      <c r="J188" s="5"/>
    </row>
    <row r="189" spans="1:25" ht="19.5" customHeight="1">
      <c r="A189" s="144"/>
      <c r="B189" s="145"/>
      <c r="C189" s="158"/>
      <c r="D189" s="136"/>
      <c r="E189" s="136"/>
      <c r="F189" s="136"/>
      <c r="G189" s="136"/>
      <c r="H189" s="5"/>
      <c r="I189" s="5"/>
      <c r="J189" s="5"/>
    </row>
    <row r="190" spans="1:25" ht="19.5" customHeight="1">
      <c r="A190" s="144"/>
      <c r="B190" s="145"/>
      <c r="C190" s="159"/>
      <c r="D190" s="136"/>
      <c r="E190" s="136"/>
      <c r="F190" s="136"/>
      <c r="G190" s="136"/>
      <c r="H190" s="5"/>
      <c r="I190" s="5"/>
      <c r="J190" s="5"/>
    </row>
    <row r="191" spans="1:25" s="52" customFormat="1" ht="19.5" customHeight="1">
      <c r="A191" s="139"/>
      <c r="B191" s="140"/>
      <c r="C191" s="222" t="s">
        <v>249</v>
      </c>
      <c r="D191" s="223"/>
      <c r="E191" s="224"/>
      <c r="F191" s="141"/>
      <c r="G191" s="66"/>
      <c r="H191" s="5"/>
      <c r="I191" s="5"/>
      <c r="J191" s="5"/>
      <c r="K191" s="51"/>
      <c r="L191" s="51"/>
      <c r="M191" s="51"/>
      <c r="N191" s="51"/>
      <c r="O191" s="51"/>
      <c r="P191" s="51"/>
      <c r="Q191" s="51"/>
      <c r="R191" s="51"/>
      <c r="S191" s="51"/>
      <c r="T191" s="51"/>
      <c r="U191" s="51"/>
      <c r="V191" s="51"/>
      <c r="W191" s="51"/>
      <c r="X191" s="51"/>
      <c r="Y191" s="51"/>
    </row>
    <row r="192" spans="1:25" s="163" customFormat="1" ht="19.5" customHeight="1">
      <c r="A192" s="160"/>
      <c r="B192" s="161"/>
      <c r="C192" s="216" t="s">
        <v>240</v>
      </c>
      <c r="D192" s="217"/>
      <c r="E192" s="218"/>
      <c r="F192" s="142"/>
      <c r="G192" s="70">
        <f>SUBTOTAL(9,G142:G155)</f>
        <v>0</v>
      </c>
      <c r="H192" s="5"/>
      <c r="I192" s="5"/>
      <c r="J192" s="5"/>
      <c r="K192" s="162"/>
      <c r="L192" s="162"/>
      <c r="M192" s="162"/>
      <c r="N192" s="162"/>
      <c r="O192" s="162"/>
      <c r="P192" s="162"/>
      <c r="Q192" s="162"/>
      <c r="R192" s="162"/>
      <c r="S192" s="162"/>
      <c r="T192" s="162"/>
      <c r="U192" s="162"/>
      <c r="V192" s="162"/>
      <c r="W192" s="162"/>
      <c r="X192" s="162"/>
      <c r="Y192" s="162"/>
    </row>
    <row r="193" spans="1:25" ht="19.5" customHeight="1">
      <c r="A193" s="144"/>
      <c r="B193" s="145"/>
      <c r="C193" s="146"/>
      <c r="D193" s="147"/>
      <c r="E193" s="148" t="s">
        <v>250</v>
      </c>
      <c r="F193" s="149"/>
      <c r="G193" s="150">
        <f>SUBTOTAL(9,G142:G155)</f>
        <v>0</v>
      </c>
      <c r="H193" s="5"/>
      <c r="I193" s="5"/>
      <c r="J193" s="5"/>
    </row>
    <row r="194" spans="1:25" s="157" customFormat="1" ht="19.5" customHeight="1">
      <c r="A194" s="151"/>
      <c r="B194" s="152"/>
      <c r="C194" s="153"/>
      <c r="D194" s="147"/>
      <c r="E194" s="154"/>
      <c r="F194" s="155" t="s">
        <v>247</v>
      </c>
      <c r="G194" s="156">
        <f>G193*0.2</f>
        <v>0</v>
      </c>
      <c r="H194" s="5"/>
      <c r="I194" s="5"/>
      <c r="J194" s="5"/>
      <c r="K194" s="131"/>
      <c r="L194" s="131"/>
      <c r="M194" s="131"/>
      <c r="N194" s="131"/>
      <c r="O194" s="131"/>
      <c r="P194" s="131"/>
      <c r="Q194" s="131"/>
      <c r="R194" s="131"/>
      <c r="S194" s="131"/>
      <c r="T194" s="131"/>
      <c r="U194" s="131"/>
      <c r="V194" s="131"/>
      <c r="W194" s="131"/>
      <c r="X194" s="131"/>
      <c r="Y194" s="131"/>
    </row>
    <row r="195" spans="1:25" ht="19.5" customHeight="1">
      <c r="A195" s="144"/>
      <c r="B195" s="145"/>
      <c r="C195" s="146"/>
      <c r="D195" s="147"/>
      <c r="E195" s="148" t="s">
        <v>251</v>
      </c>
      <c r="F195" s="149"/>
      <c r="G195" s="150">
        <f>G194+G193</f>
        <v>0</v>
      </c>
      <c r="H195" s="5"/>
      <c r="I195" s="5"/>
      <c r="J195" s="5"/>
    </row>
    <row r="196" spans="1:25" s="33" customFormat="1" ht="19.5" customHeight="1">
      <c r="A196" s="228"/>
      <c r="B196" s="228"/>
      <c r="C196" s="228"/>
      <c r="D196" s="136"/>
      <c r="E196" s="136"/>
      <c r="F196" s="136"/>
      <c r="G196" s="136"/>
      <c r="H196" s="5"/>
      <c r="I196" s="5"/>
      <c r="J196" s="5"/>
      <c r="K196" s="32"/>
      <c r="L196" s="32"/>
      <c r="M196" s="32"/>
      <c r="N196" s="32"/>
      <c r="O196" s="32"/>
      <c r="P196" s="32"/>
      <c r="Q196" s="32"/>
      <c r="R196" s="32"/>
      <c r="S196" s="32"/>
      <c r="T196" s="32"/>
      <c r="U196" s="32"/>
      <c r="V196" s="32"/>
      <c r="W196" s="32"/>
      <c r="X196" s="32"/>
      <c r="Y196" s="32"/>
    </row>
    <row r="197" spans="1:25" s="33" customFormat="1" ht="19.5" customHeight="1">
      <c r="A197" s="164"/>
      <c r="B197" s="164"/>
      <c r="C197" s="164"/>
      <c r="D197" s="136"/>
      <c r="E197" s="136"/>
      <c r="F197" s="136"/>
      <c r="G197" s="136"/>
      <c r="H197" s="5"/>
      <c r="I197" s="5"/>
      <c r="J197" s="5"/>
      <c r="K197" s="32"/>
      <c r="L197" s="32"/>
      <c r="M197" s="32"/>
      <c r="N197" s="32"/>
      <c r="O197" s="32"/>
      <c r="P197" s="32"/>
      <c r="Q197" s="32"/>
      <c r="R197" s="32"/>
      <c r="S197" s="32"/>
      <c r="T197" s="32"/>
      <c r="U197" s="32"/>
      <c r="V197" s="32"/>
      <c r="W197" s="32"/>
      <c r="X197" s="32"/>
      <c r="Y197" s="32"/>
    </row>
    <row r="198" spans="1:25" s="33" customFormat="1" ht="19.5" customHeight="1">
      <c r="A198" s="164"/>
      <c r="B198" s="164"/>
      <c r="C198" s="164"/>
      <c r="D198" s="136"/>
      <c r="E198" s="136"/>
      <c r="F198" s="136"/>
      <c r="G198" s="136"/>
      <c r="H198" s="5"/>
      <c r="I198" s="5"/>
      <c r="J198" s="5"/>
      <c r="K198" s="32"/>
      <c r="L198" s="32"/>
      <c r="M198" s="32"/>
      <c r="N198" s="32"/>
      <c r="O198" s="32"/>
      <c r="P198" s="32"/>
      <c r="Q198" s="32"/>
      <c r="R198" s="32"/>
      <c r="S198" s="32"/>
      <c r="T198" s="32"/>
      <c r="U198" s="32"/>
      <c r="V198" s="32"/>
      <c r="W198" s="32"/>
      <c r="X198" s="32"/>
      <c r="Y198" s="32"/>
    </row>
    <row r="199" spans="1:25" s="52" customFormat="1" ht="19.5" customHeight="1">
      <c r="A199" s="139"/>
      <c r="B199" s="140"/>
      <c r="C199" s="222" t="s">
        <v>252</v>
      </c>
      <c r="D199" s="223"/>
      <c r="E199" s="224"/>
      <c r="F199" s="165"/>
      <c r="G199" s="66"/>
      <c r="H199" s="5"/>
      <c r="I199" s="5"/>
      <c r="J199" s="5"/>
      <c r="K199" s="51"/>
      <c r="L199" s="51"/>
      <c r="M199" s="51"/>
      <c r="N199" s="51"/>
      <c r="O199" s="51"/>
      <c r="P199" s="51"/>
      <c r="Q199" s="51"/>
      <c r="R199" s="51"/>
      <c r="S199" s="51"/>
      <c r="T199" s="51"/>
      <c r="U199" s="51"/>
      <c r="V199" s="51"/>
      <c r="W199" s="51"/>
      <c r="X199" s="51"/>
      <c r="Y199" s="51"/>
    </row>
    <row r="200" spans="1:25" s="163" customFormat="1" ht="19.5" customHeight="1">
      <c r="A200" s="160"/>
      <c r="B200" s="161"/>
      <c r="C200" s="216" t="s">
        <v>243</v>
      </c>
      <c r="D200" s="217"/>
      <c r="E200" s="218"/>
      <c r="F200" s="166"/>
      <c r="G200" s="70">
        <f>SUBTOTAL(9,G158:G169)</f>
        <v>0</v>
      </c>
      <c r="H200" s="5"/>
      <c r="I200" s="5"/>
      <c r="J200" s="5"/>
      <c r="K200" s="162"/>
      <c r="L200" s="162"/>
      <c r="M200" s="162"/>
      <c r="N200" s="162"/>
      <c r="O200" s="162"/>
      <c r="P200" s="162"/>
      <c r="Q200" s="162"/>
      <c r="R200" s="162"/>
      <c r="S200" s="162"/>
      <c r="T200" s="162"/>
      <c r="U200" s="162"/>
      <c r="V200" s="162"/>
      <c r="W200" s="162"/>
      <c r="X200" s="162"/>
      <c r="Y200" s="162"/>
    </row>
    <row r="201" spans="1:25" ht="19.5" customHeight="1">
      <c r="A201" s="144"/>
      <c r="B201" s="145"/>
      <c r="C201" s="146"/>
      <c r="D201" s="147"/>
      <c r="E201" s="148" t="s">
        <v>253</v>
      </c>
      <c r="F201" s="149"/>
      <c r="G201" s="150">
        <f>SUBTOTAL(9,G157:G170)</f>
        <v>0</v>
      </c>
      <c r="H201" s="5"/>
      <c r="I201" s="5"/>
      <c r="J201" s="5"/>
    </row>
    <row r="202" spans="1:25" s="157" customFormat="1" ht="19.5" customHeight="1">
      <c r="A202" s="151"/>
      <c r="B202" s="152"/>
      <c r="C202" s="153"/>
      <c r="D202" s="147"/>
      <c r="E202" s="154"/>
      <c r="F202" s="155" t="s">
        <v>247</v>
      </c>
      <c r="G202" s="156">
        <f>G201*0.2</f>
        <v>0</v>
      </c>
      <c r="H202" s="5"/>
      <c r="I202" s="5"/>
      <c r="J202" s="5"/>
      <c r="K202" s="131"/>
      <c r="L202" s="131"/>
      <c r="M202" s="131"/>
      <c r="N202" s="131"/>
      <c r="O202" s="131"/>
      <c r="P202" s="131"/>
      <c r="Q202" s="131"/>
      <c r="R202" s="131"/>
      <c r="S202" s="131"/>
      <c r="T202" s="131"/>
      <c r="U202" s="131"/>
      <c r="V202" s="131"/>
      <c r="W202" s="131"/>
      <c r="X202" s="131"/>
      <c r="Y202" s="131"/>
    </row>
    <row r="203" spans="1:25" ht="19.5" customHeight="1">
      <c r="A203" s="167"/>
      <c r="B203" s="168"/>
      <c r="C203" s="169"/>
      <c r="D203" s="147"/>
      <c r="E203" s="148" t="s">
        <v>254</v>
      </c>
      <c r="F203" s="149"/>
      <c r="G203" s="150">
        <f>G202+G201</f>
        <v>0</v>
      </c>
      <c r="H203" s="5"/>
      <c r="I203" s="5"/>
      <c r="J203" s="5"/>
    </row>
    <row r="204" spans="1:25">
      <c r="E204" s="174"/>
      <c r="F204" s="174"/>
      <c r="G204" s="174"/>
      <c r="H204" s="5"/>
      <c r="I204" s="5"/>
      <c r="J204" s="5"/>
    </row>
    <row r="205" spans="1:25">
      <c r="E205" s="174"/>
      <c r="F205" s="174"/>
      <c r="G205" s="174"/>
      <c r="H205" s="5"/>
      <c r="I205" s="5"/>
      <c r="J205" s="5"/>
    </row>
    <row r="206" spans="1:25">
      <c r="E206" s="174"/>
      <c r="F206" s="174"/>
      <c r="G206" s="174"/>
    </row>
    <row r="207" spans="1:25">
      <c r="E207" s="174"/>
      <c r="F207" s="174"/>
      <c r="G207" s="174"/>
    </row>
    <row r="208" spans="1:25">
      <c r="E208" s="174"/>
      <c r="F208" s="174"/>
      <c r="G208" s="174"/>
    </row>
    <row r="209" spans="1:190" ht="26.25" customHeight="1">
      <c r="A209" s="227" t="s">
        <v>255</v>
      </c>
      <c r="B209" s="227"/>
      <c r="C209" s="175"/>
      <c r="D209" s="176"/>
      <c r="E209" s="177"/>
      <c r="F209" s="174"/>
      <c r="G209" s="174"/>
    </row>
    <row r="210" spans="1:190" ht="26.25" customHeight="1">
      <c r="A210" s="227" t="s">
        <v>256</v>
      </c>
      <c r="B210" s="227"/>
      <c r="C210" s="175"/>
      <c r="D210" s="176"/>
      <c r="E210" s="177"/>
      <c r="F210" s="174"/>
      <c r="G210" s="174"/>
    </row>
    <row r="211" spans="1:190" ht="73.5" customHeight="1">
      <c r="A211" s="227" t="s">
        <v>257</v>
      </c>
      <c r="B211" s="227"/>
      <c r="C211" s="178"/>
      <c r="D211" s="176"/>
      <c r="E211" s="177"/>
      <c r="F211" s="174"/>
      <c r="G211" s="174"/>
    </row>
    <row r="212" spans="1:190">
      <c r="E212" s="174"/>
      <c r="F212" s="174"/>
      <c r="G212" s="174"/>
    </row>
    <row r="213" spans="1:190" s="98" customFormat="1">
      <c r="A213" s="170"/>
      <c r="B213" s="171"/>
      <c r="C213" s="172"/>
      <c r="D213" s="173"/>
      <c r="E213" s="174"/>
      <c r="F213" s="174"/>
      <c r="G213" s="174"/>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row>
    <row r="214" spans="1:190" s="98" customFormat="1">
      <c r="A214" s="170"/>
      <c r="B214" s="171"/>
      <c r="C214" s="172"/>
      <c r="D214" s="173"/>
      <c r="E214" s="174"/>
      <c r="F214" s="174"/>
      <c r="G214" s="17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row>
    <row r="215" spans="1:190" s="98" customFormat="1">
      <c r="A215" s="170"/>
      <c r="B215" s="171"/>
      <c r="C215" s="172"/>
      <c r="D215" s="173"/>
      <c r="E215" s="174"/>
      <c r="F215" s="174"/>
      <c r="G215" s="174"/>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row>
    <row r="216" spans="1:190" s="98" customFormat="1">
      <c r="A216" s="170"/>
      <c r="B216" s="171"/>
      <c r="C216" s="172"/>
      <c r="D216" s="173"/>
      <c r="E216" s="174"/>
      <c r="F216" s="174"/>
      <c r="G216" s="174"/>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row>
    <row r="217" spans="1:190" s="98" customFormat="1">
      <c r="A217" s="170"/>
      <c r="B217" s="171"/>
      <c r="C217" s="172"/>
      <c r="D217" s="173"/>
      <c r="E217" s="174"/>
      <c r="F217" s="174"/>
      <c r="G217" s="174"/>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row>
    <row r="218" spans="1:190" s="98" customFormat="1">
      <c r="A218" s="170"/>
      <c r="B218" s="171"/>
      <c r="C218" s="172"/>
      <c r="D218" s="173"/>
      <c r="E218" s="174"/>
      <c r="F218" s="174"/>
      <c r="G218" s="174"/>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row>
    <row r="219" spans="1:190" s="98" customFormat="1">
      <c r="A219" s="170"/>
      <c r="B219" s="171"/>
      <c r="C219" s="172"/>
      <c r="D219" s="173"/>
      <c r="E219" s="174"/>
      <c r="F219" s="174"/>
      <c r="G219" s="174"/>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row>
    <row r="220" spans="1:190" s="98" customFormat="1">
      <c r="A220" s="170"/>
      <c r="B220" s="171"/>
      <c r="C220" s="172"/>
      <c r="D220" s="173"/>
      <c r="E220" s="174"/>
      <c r="F220" s="174"/>
      <c r="G220" s="174"/>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row>
    <row r="221" spans="1:190" s="98" customFormat="1">
      <c r="A221" s="170"/>
      <c r="B221" s="171"/>
      <c r="C221" s="172"/>
      <c r="D221" s="173"/>
      <c r="E221" s="174"/>
      <c r="F221" s="174"/>
      <c r="G221" s="174"/>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row>
    <row r="222" spans="1:190" s="98" customFormat="1">
      <c r="A222" s="170"/>
      <c r="B222" s="171"/>
      <c r="C222" s="172"/>
      <c r="D222" s="173"/>
      <c r="E222" s="174"/>
      <c r="F222" s="174"/>
      <c r="G222" s="174"/>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row>
    <row r="223" spans="1:190" s="98" customFormat="1">
      <c r="A223" s="170"/>
      <c r="B223" s="171"/>
      <c r="C223" s="172"/>
      <c r="D223" s="173"/>
      <c r="E223" s="174"/>
      <c r="F223" s="174"/>
      <c r="G223" s="174"/>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row>
    <row r="224" spans="1:190" s="98" customFormat="1">
      <c r="A224" s="170"/>
      <c r="B224" s="171"/>
      <c r="C224" s="172"/>
      <c r="D224" s="173"/>
      <c r="E224" s="174"/>
      <c r="F224" s="174"/>
      <c r="G224" s="17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row>
    <row r="225" spans="1:190" s="98" customFormat="1">
      <c r="A225" s="170"/>
      <c r="B225" s="171"/>
      <c r="C225" s="172"/>
      <c r="D225" s="173"/>
      <c r="E225" s="174"/>
      <c r="F225" s="174"/>
      <c r="G225" s="174"/>
      <c r="Z225"/>
      <c r="AA225"/>
      <c r="AB225"/>
      <c r="AC225"/>
      <c r="AD225"/>
      <c r="AE225"/>
      <c r="AF225"/>
      <c r="AG225"/>
      <c r="AH225"/>
      <c r="AI225"/>
      <c r="AJ225"/>
      <c r="AK225"/>
      <c r="AL225"/>
      <c r="AM225"/>
      <c r="AN225"/>
      <c r="AO225"/>
      <c r="AP225"/>
      <c r="AQ225"/>
      <c r="AR225"/>
      <c r="AS225"/>
      <c r="AT225"/>
      <c r="AU225"/>
      <c r="AV225"/>
      <c r="AW225"/>
      <c r="AX225"/>
      <c r="AY225"/>
      <c r="AZ225"/>
      <c r="BA225"/>
      <c r="BB225"/>
      <c r="BC225"/>
      <c r="BD225"/>
      <c r="BE225"/>
      <c r="BF225"/>
      <c r="BG225"/>
      <c r="BH225"/>
      <c r="BI225"/>
      <c r="BJ225"/>
      <c r="BK225"/>
      <c r="BL225"/>
      <c r="BM225"/>
      <c r="BN225"/>
      <c r="BO225"/>
      <c r="BP225"/>
      <c r="BQ225"/>
      <c r="BR225"/>
      <c r="BS225"/>
      <c r="BT225"/>
      <c r="BU225"/>
      <c r="BV225"/>
      <c r="BW225"/>
      <c r="BX225"/>
      <c r="BY225"/>
      <c r="BZ225"/>
      <c r="CA225"/>
      <c r="CB225"/>
      <c r="CC225"/>
      <c r="CD225"/>
      <c r="CE225"/>
      <c r="CF225"/>
      <c r="CG225"/>
      <c r="CH225"/>
      <c r="CI225"/>
      <c r="CJ225"/>
      <c r="CK225"/>
      <c r="CL225"/>
      <c r="CM225"/>
      <c r="CN225"/>
      <c r="CO225"/>
      <c r="CP225"/>
      <c r="CQ225"/>
      <c r="CR225"/>
      <c r="CS225"/>
      <c r="CT225"/>
      <c r="CU225"/>
      <c r="CV225"/>
      <c r="CW225"/>
      <c r="CX225"/>
      <c r="CY225"/>
      <c r="CZ225"/>
      <c r="DA225"/>
      <c r="DB225"/>
      <c r="DC225"/>
      <c r="DD225"/>
      <c r="DE225"/>
      <c r="DF225"/>
      <c r="DG225"/>
      <c r="DH225"/>
      <c r="DI225"/>
      <c r="DJ225"/>
      <c r="DK225"/>
      <c r="DL225"/>
      <c r="DM225"/>
      <c r="DN225"/>
      <c r="DO225"/>
      <c r="DP225"/>
      <c r="DQ225"/>
      <c r="DR225"/>
      <c r="DS225"/>
      <c r="DT225"/>
      <c r="DU225"/>
      <c r="DV225"/>
      <c r="DW225"/>
      <c r="DX225"/>
      <c r="DY225"/>
      <c r="DZ225"/>
      <c r="EA225"/>
      <c r="EB225"/>
      <c r="EC225"/>
      <c r="ED225"/>
      <c r="EE225"/>
      <c r="EF225"/>
      <c r="EG225"/>
      <c r="EH225"/>
      <c r="EI225"/>
      <c r="EJ225"/>
      <c r="EK225"/>
      <c r="EL225"/>
      <c r="EM225"/>
      <c r="EN225"/>
      <c r="EO225"/>
      <c r="EP225"/>
      <c r="EQ225"/>
      <c r="ER225"/>
      <c r="ES225"/>
      <c r="ET225"/>
      <c r="EU225"/>
      <c r="EV225"/>
      <c r="EW225"/>
      <c r="EX225"/>
      <c r="EY225"/>
      <c r="EZ225"/>
      <c r="FA225"/>
      <c r="FB225"/>
      <c r="FC225"/>
      <c r="FD225"/>
      <c r="FE225"/>
      <c r="FF225"/>
      <c r="FG225"/>
      <c r="FH225"/>
      <c r="FI225"/>
      <c r="FJ225"/>
      <c r="FK225"/>
      <c r="FL225"/>
      <c r="FM225"/>
      <c r="FN225"/>
      <c r="FO225"/>
      <c r="FP225"/>
      <c r="FQ225"/>
      <c r="FR225"/>
      <c r="FS225"/>
      <c r="FT225"/>
      <c r="FU225"/>
      <c r="FV225"/>
      <c r="FW225"/>
      <c r="FX225"/>
      <c r="FY225"/>
      <c r="FZ225"/>
      <c r="GA225"/>
      <c r="GB225"/>
      <c r="GC225"/>
      <c r="GD225"/>
      <c r="GE225"/>
      <c r="GF225"/>
      <c r="GG225"/>
      <c r="GH225"/>
    </row>
    <row r="226" spans="1:190" s="98" customFormat="1">
      <c r="A226" s="170"/>
      <c r="B226" s="171"/>
      <c r="C226" s="172"/>
      <c r="D226" s="173"/>
      <c r="E226" s="174"/>
      <c r="F226" s="174"/>
      <c r="G226" s="174"/>
      <c r="Z226"/>
      <c r="AA226"/>
      <c r="AB226"/>
      <c r="AC226"/>
      <c r="AD226"/>
      <c r="AE226"/>
      <c r="AF226"/>
      <c r="AG226"/>
      <c r="AH226"/>
      <c r="AI226"/>
      <c r="AJ226"/>
      <c r="AK226"/>
      <c r="AL226"/>
      <c r="AM226"/>
      <c r="AN226"/>
      <c r="AO226"/>
      <c r="AP226"/>
      <c r="AQ226"/>
      <c r="AR226"/>
      <c r="AS226"/>
      <c r="AT226"/>
      <c r="AU226"/>
      <c r="AV226"/>
      <c r="AW226"/>
      <c r="AX226"/>
      <c r="AY226"/>
      <c r="AZ226"/>
      <c r="BA226"/>
      <c r="BB226"/>
      <c r="BC226"/>
      <c r="BD226"/>
      <c r="BE226"/>
      <c r="BF226"/>
      <c r="BG226"/>
      <c r="BH226"/>
      <c r="BI226"/>
      <c r="BJ226"/>
      <c r="BK226"/>
      <c r="BL226"/>
      <c r="BM226"/>
      <c r="BN226"/>
      <c r="BO226"/>
      <c r="BP226"/>
      <c r="BQ226"/>
      <c r="BR226"/>
      <c r="BS226"/>
      <c r="BT226"/>
      <c r="BU226"/>
      <c r="BV226"/>
      <c r="BW226"/>
      <c r="BX226"/>
      <c r="BY226"/>
      <c r="BZ226"/>
      <c r="CA226"/>
      <c r="CB226"/>
      <c r="CC226"/>
      <c r="CD226"/>
      <c r="CE226"/>
      <c r="CF226"/>
      <c r="CG226"/>
      <c r="CH226"/>
      <c r="CI226"/>
      <c r="CJ226"/>
      <c r="CK226"/>
      <c r="CL226"/>
      <c r="CM226"/>
      <c r="CN226"/>
      <c r="CO226"/>
      <c r="CP226"/>
      <c r="CQ226"/>
      <c r="CR226"/>
      <c r="CS226"/>
      <c r="CT226"/>
      <c r="CU226"/>
      <c r="CV226"/>
      <c r="CW226"/>
      <c r="CX226"/>
      <c r="CY226"/>
      <c r="CZ226"/>
      <c r="DA226"/>
      <c r="DB226"/>
      <c r="DC226"/>
      <c r="DD226"/>
      <c r="DE226"/>
      <c r="DF226"/>
      <c r="DG226"/>
      <c r="DH226"/>
      <c r="DI226"/>
      <c r="DJ226"/>
      <c r="DK226"/>
      <c r="DL226"/>
      <c r="DM226"/>
      <c r="DN226"/>
      <c r="DO226"/>
      <c r="DP226"/>
      <c r="DQ226"/>
      <c r="DR226"/>
      <c r="DS226"/>
      <c r="DT226"/>
      <c r="DU226"/>
      <c r="DV226"/>
      <c r="DW226"/>
      <c r="DX226"/>
      <c r="DY226"/>
      <c r="DZ226"/>
      <c r="EA226"/>
      <c r="EB226"/>
      <c r="EC226"/>
      <c r="ED226"/>
      <c r="EE226"/>
      <c r="EF226"/>
      <c r="EG226"/>
      <c r="EH226"/>
      <c r="EI226"/>
      <c r="EJ226"/>
      <c r="EK226"/>
      <c r="EL226"/>
      <c r="EM226"/>
      <c r="EN226"/>
      <c r="EO226"/>
      <c r="EP226"/>
      <c r="EQ226"/>
      <c r="ER226"/>
      <c r="ES226"/>
      <c r="ET226"/>
      <c r="EU226"/>
      <c r="EV226"/>
      <c r="EW226"/>
      <c r="EX226"/>
      <c r="EY226"/>
      <c r="EZ226"/>
      <c r="FA226"/>
      <c r="FB226"/>
      <c r="FC226"/>
      <c r="FD226"/>
      <c r="FE226"/>
      <c r="FF226"/>
      <c r="FG226"/>
      <c r="FH226"/>
      <c r="FI226"/>
      <c r="FJ226"/>
      <c r="FK226"/>
      <c r="FL226"/>
      <c r="FM226"/>
      <c r="FN226"/>
      <c r="FO226"/>
      <c r="FP226"/>
      <c r="FQ226"/>
      <c r="FR226"/>
      <c r="FS226"/>
      <c r="FT226"/>
      <c r="FU226"/>
      <c r="FV226"/>
      <c r="FW226"/>
      <c r="FX226"/>
      <c r="FY226"/>
      <c r="FZ226"/>
      <c r="GA226"/>
      <c r="GB226"/>
      <c r="GC226"/>
      <c r="GD226"/>
      <c r="GE226"/>
      <c r="GF226"/>
      <c r="GG226"/>
      <c r="GH226"/>
    </row>
    <row r="227" spans="1:190" s="98" customFormat="1">
      <c r="A227" s="170"/>
      <c r="B227" s="171"/>
      <c r="C227" s="172"/>
      <c r="D227" s="173"/>
      <c r="E227" s="174"/>
      <c r="F227" s="174"/>
      <c r="G227" s="174"/>
      <c r="Z227"/>
      <c r="AA227"/>
      <c r="AB227"/>
      <c r="AC227"/>
      <c r="AD227"/>
      <c r="AE227"/>
      <c r="AF227"/>
      <c r="AG227"/>
      <c r="AH227"/>
      <c r="AI227"/>
      <c r="AJ227"/>
      <c r="AK227"/>
      <c r="AL227"/>
      <c r="AM227"/>
      <c r="AN227"/>
      <c r="AO227"/>
      <c r="AP227"/>
      <c r="AQ227"/>
      <c r="AR227"/>
      <c r="AS227"/>
      <c r="AT227"/>
      <c r="AU227"/>
      <c r="AV227"/>
      <c r="AW227"/>
      <c r="AX227"/>
      <c r="AY227"/>
      <c r="AZ227"/>
      <c r="BA227"/>
      <c r="BB227"/>
      <c r="BC227"/>
      <c r="BD227"/>
      <c r="BE227"/>
      <c r="BF227"/>
      <c r="BG227"/>
      <c r="BH227"/>
      <c r="BI227"/>
      <c r="BJ227"/>
      <c r="BK227"/>
      <c r="BL227"/>
      <c r="BM227"/>
      <c r="BN227"/>
      <c r="BO227"/>
      <c r="BP227"/>
      <c r="BQ227"/>
      <c r="BR227"/>
      <c r="BS227"/>
      <c r="BT227"/>
      <c r="BU227"/>
      <c r="BV227"/>
      <c r="BW227"/>
      <c r="BX227"/>
      <c r="BY227"/>
      <c r="BZ227"/>
      <c r="CA227"/>
      <c r="CB227"/>
      <c r="CC227"/>
      <c r="CD227"/>
      <c r="CE227"/>
      <c r="CF227"/>
      <c r="CG227"/>
      <c r="CH227"/>
      <c r="CI227"/>
      <c r="CJ227"/>
      <c r="CK227"/>
      <c r="CL227"/>
      <c r="CM227"/>
      <c r="CN227"/>
      <c r="CO227"/>
      <c r="CP227"/>
      <c r="CQ227"/>
      <c r="CR227"/>
      <c r="CS227"/>
      <c r="CT227"/>
      <c r="CU227"/>
      <c r="CV227"/>
      <c r="CW227"/>
      <c r="CX227"/>
      <c r="CY227"/>
      <c r="CZ227"/>
      <c r="DA227"/>
      <c r="DB227"/>
      <c r="DC227"/>
      <c r="DD227"/>
      <c r="DE227"/>
      <c r="DF227"/>
      <c r="DG227"/>
      <c r="DH227"/>
      <c r="DI227"/>
      <c r="DJ227"/>
      <c r="DK227"/>
      <c r="DL227"/>
      <c r="DM227"/>
      <c r="DN227"/>
      <c r="DO227"/>
      <c r="DP227"/>
      <c r="DQ227"/>
      <c r="DR227"/>
      <c r="DS227"/>
      <c r="DT227"/>
      <c r="DU227"/>
      <c r="DV227"/>
      <c r="DW227"/>
      <c r="DX227"/>
      <c r="DY227"/>
      <c r="DZ227"/>
      <c r="EA227"/>
      <c r="EB227"/>
      <c r="EC227"/>
      <c r="ED227"/>
      <c r="EE227"/>
      <c r="EF227"/>
      <c r="EG227"/>
      <c r="EH227"/>
      <c r="EI227"/>
      <c r="EJ227"/>
      <c r="EK227"/>
      <c r="EL227"/>
      <c r="EM227"/>
      <c r="EN227"/>
      <c r="EO227"/>
      <c r="EP227"/>
      <c r="EQ227"/>
      <c r="ER227"/>
      <c r="ES227"/>
      <c r="ET227"/>
      <c r="EU227"/>
      <c r="EV227"/>
      <c r="EW227"/>
      <c r="EX227"/>
      <c r="EY227"/>
      <c r="EZ227"/>
      <c r="FA227"/>
      <c r="FB227"/>
      <c r="FC227"/>
      <c r="FD227"/>
      <c r="FE227"/>
      <c r="FF227"/>
      <c r="FG227"/>
      <c r="FH227"/>
      <c r="FI227"/>
      <c r="FJ227"/>
      <c r="FK227"/>
      <c r="FL227"/>
      <c r="FM227"/>
      <c r="FN227"/>
      <c r="FO227"/>
      <c r="FP227"/>
      <c r="FQ227"/>
      <c r="FR227"/>
      <c r="FS227"/>
      <c r="FT227"/>
      <c r="FU227"/>
      <c r="FV227"/>
      <c r="FW227"/>
      <c r="FX227"/>
      <c r="FY227"/>
      <c r="FZ227"/>
      <c r="GA227"/>
      <c r="GB227"/>
      <c r="GC227"/>
      <c r="GD227"/>
      <c r="GE227"/>
      <c r="GF227"/>
      <c r="GG227"/>
      <c r="GH227"/>
    </row>
    <row r="228" spans="1:190" s="98" customFormat="1">
      <c r="A228" s="170"/>
      <c r="B228" s="171"/>
      <c r="C228" s="172"/>
      <c r="D228" s="173"/>
      <c r="E228" s="174"/>
      <c r="F228" s="174"/>
      <c r="G228" s="174"/>
      <c r="Z228"/>
      <c r="AA228"/>
      <c r="AB228"/>
      <c r="AC228"/>
      <c r="AD228"/>
      <c r="AE228"/>
      <c r="AF228"/>
      <c r="AG228"/>
      <c r="AH228"/>
      <c r="AI228"/>
      <c r="AJ228"/>
      <c r="AK228"/>
      <c r="AL228"/>
      <c r="AM228"/>
      <c r="AN228"/>
      <c r="AO228"/>
      <c r="AP228"/>
      <c r="AQ228"/>
      <c r="AR228"/>
      <c r="AS228"/>
      <c r="AT228"/>
      <c r="AU228"/>
      <c r="AV228"/>
      <c r="AW228"/>
      <c r="AX228"/>
      <c r="AY228"/>
      <c r="AZ228"/>
      <c r="BA228"/>
      <c r="BB228"/>
      <c r="BC228"/>
      <c r="BD228"/>
      <c r="BE228"/>
      <c r="BF228"/>
      <c r="BG228"/>
      <c r="BH228"/>
      <c r="BI228"/>
      <c r="BJ228"/>
      <c r="BK228"/>
      <c r="BL228"/>
      <c r="BM228"/>
      <c r="BN228"/>
      <c r="BO228"/>
      <c r="BP228"/>
      <c r="BQ228"/>
      <c r="BR228"/>
      <c r="BS228"/>
      <c r="BT228"/>
      <c r="BU228"/>
      <c r="BV228"/>
      <c r="BW228"/>
      <c r="BX228"/>
      <c r="BY228"/>
      <c r="BZ228"/>
      <c r="CA228"/>
      <c r="CB228"/>
      <c r="CC228"/>
      <c r="CD228"/>
      <c r="CE228"/>
      <c r="CF228"/>
      <c r="CG228"/>
      <c r="CH228"/>
      <c r="CI228"/>
      <c r="CJ228"/>
      <c r="CK228"/>
      <c r="CL228"/>
      <c r="CM228"/>
      <c r="CN228"/>
      <c r="CO228"/>
      <c r="CP228"/>
      <c r="CQ228"/>
      <c r="CR228"/>
      <c r="CS228"/>
      <c r="CT228"/>
      <c r="CU228"/>
      <c r="CV228"/>
      <c r="CW228"/>
      <c r="CX228"/>
      <c r="CY228"/>
      <c r="CZ228"/>
      <c r="DA228"/>
      <c r="DB228"/>
      <c r="DC228"/>
      <c r="DD228"/>
      <c r="DE228"/>
      <c r="DF228"/>
      <c r="DG228"/>
      <c r="DH228"/>
      <c r="DI228"/>
      <c r="DJ228"/>
      <c r="DK228"/>
      <c r="DL228"/>
      <c r="DM228"/>
      <c r="DN228"/>
      <c r="DO228"/>
      <c r="DP228"/>
      <c r="DQ228"/>
      <c r="DR228"/>
      <c r="DS228"/>
      <c r="DT228"/>
      <c r="DU228"/>
      <c r="DV228"/>
      <c r="DW228"/>
      <c r="DX228"/>
      <c r="DY228"/>
      <c r="DZ228"/>
      <c r="EA228"/>
      <c r="EB228"/>
      <c r="EC228"/>
      <c r="ED228"/>
      <c r="EE228"/>
      <c r="EF228"/>
      <c r="EG228"/>
      <c r="EH228"/>
      <c r="EI228"/>
      <c r="EJ228"/>
      <c r="EK228"/>
      <c r="EL228"/>
      <c r="EM228"/>
      <c r="EN228"/>
      <c r="EO228"/>
      <c r="EP228"/>
      <c r="EQ228"/>
      <c r="ER228"/>
      <c r="ES228"/>
      <c r="ET228"/>
      <c r="EU228"/>
      <c r="EV228"/>
      <c r="EW228"/>
      <c r="EX228"/>
      <c r="EY228"/>
      <c r="EZ228"/>
      <c r="FA228"/>
      <c r="FB228"/>
      <c r="FC228"/>
      <c r="FD228"/>
      <c r="FE228"/>
      <c r="FF228"/>
      <c r="FG228"/>
      <c r="FH228"/>
      <c r="FI228"/>
      <c r="FJ228"/>
      <c r="FK228"/>
      <c r="FL228"/>
      <c r="FM228"/>
      <c r="FN228"/>
      <c r="FO228"/>
      <c r="FP228"/>
      <c r="FQ228"/>
      <c r="FR228"/>
      <c r="FS228"/>
      <c r="FT228"/>
      <c r="FU228"/>
      <c r="FV228"/>
      <c r="FW228"/>
      <c r="FX228"/>
      <c r="FY228"/>
      <c r="FZ228"/>
      <c r="GA228"/>
      <c r="GB228"/>
      <c r="GC228"/>
      <c r="GD228"/>
      <c r="GE228"/>
      <c r="GF228"/>
      <c r="GG228"/>
      <c r="GH228"/>
    </row>
    <row r="229" spans="1:190" s="98" customFormat="1">
      <c r="A229" s="170"/>
      <c r="B229" s="171"/>
      <c r="C229" s="172"/>
      <c r="D229" s="173"/>
      <c r="E229" s="174"/>
      <c r="F229" s="174"/>
      <c r="G229" s="174"/>
      <c r="Z229"/>
      <c r="AA229"/>
      <c r="AB229"/>
      <c r="AC229"/>
      <c r="AD229"/>
      <c r="AE229"/>
      <c r="AF229"/>
      <c r="AG229"/>
      <c r="AH229"/>
      <c r="AI229"/>
      <c r="AJ229"/>
      <c r="AK229"/>
      <c r="AL229"/>
      <c r="AM229"/>
      <c r="AN229"/>
      <c r="AO229"/>
      <c r="AP229"/>
      <c r="AQ229"/>
      <c r="AR229"/>
      <c r="AS229"/>
      <c r="AT229"/>
      <c r="AU229"/>
      <c r="AV229"/>
      <c r="AW229"/>
      <c r="AX229"/>
      <c r="AY229"/>
      <c r="AZ229"/>
      <c r="BA229"/>
      <c r="BB229"/>
      <c r="BC229"/>
      <c r="BD229"/>
      <c r="BE229"/>
      <c r="BF229"/>
      <c r="BG229"/>
      <c r="BH229"/>
      <c r="BI229"/>
      <c r="BJ229"/>
      <c r="BK229"/>
      <c r="BL229"/>
      <c r="BM229"/>
      <c r="BN229"/>
      <c r="BO229"/>
      <c r="BP229"/>
      <c r="BQ229"/>
      <c r="BR229"/>
      <c r="BS229"/>
      <c r="BT229"/>
      <c r="BU229"/>
      <c r="BV229"/>
      <c r="BW229"/>
      <c r="BX229"/>
      <c r="BY229"/>
      <c r="BZ229"/>
      <c r="CA229"/>
      <c r="CB229"/>
      <c r="CC229"/>
      <c r="CD229"/>
      <c r="CE229"/>
      <c r="CF229"/>
      <c r="CG229"/>
      <c r="CH229"/>
      <c r="CI229"/>
      <c r="CJ229"/>
      <c r="CK229"/>
      <c r="CL229"/>
      <c r="CM229"/>
      <c r="CN229"/>
      <c r="CO229"/>
      <c r="CP229"/>
      <c r="CQ229"/>
      <c r="CR229"/>
      <c r="CS229"/>
      <c r="CT229"/>
      <c r="CU229"/>
      <c r="CV229"/>
      <c r="CW229"/>
      <c r="CX229"/>
      <c r="CY229"/>
      <c r="CZ229"/>
      <c r="DA229"/>
      <c r="DB229"/>
      <c r="DC229"/>
      <c r="DD229"/>
      <c r="DE229"/>
      <c r="DF229"/>
      <c r="DG229"/>
      <c r="DH229"/>
      <c r="DI229"/>
      <c r="DJ229"/>
      <c r="DK229"/>
      <c r="DL229"/>
      <c r="DM229"/>
      <c r="DN229"/>
      <c r="DO229"/>
      <c r="DP229"/>
      <c r="DQ229"/>
      <c r="DR229"/>
      <c r="DS229"/>
      <c r="DT229"/>
      <c r="DU229"/>
      <c r="DV229"/>
      <c r="DW229"/>
      <c r="DX229"/>
      <c r="DY229"/>
      <c r="DZ229"/>
      <c r="EA229"/>
      <c r="EB229"/>
      <c r="EC229"/>
      <c r="ED229"/>
      <c r="EE229"/>
      <c r="EF229"/>
      <c r="EG229"/>
      <c r="EH229"/>
      <c r="EI229"/>
      <c r="EJ229"/>
      <c r="EK229"/>
      <c r="EL229"/>
      <c r="EM229"/>
      <c r="EN229"/>
      <c r="EO229"/>
      <c r="EP229"/>
      <c r="EQ229"/>
      <c r="ER229"/>
      <c r="ES229"/>
      <c r="ET229"/>
      <c r="EU229"/>
      <c r="EV229"/>
      <c r="EW229"/>
      <c r="EX229"/>
      <c r="EY229"/>
      <c r="EZ229"/>
      <c r="FA229"/>
      <c r="FB229"/>
      <c r="FC229"/>
      <c r="FD229"/>
      <c r="FE229"/>
      <c r="FF229"/>
      <c r="FG229"/>
      <c r="FH229"/>
      <c r="FI229"/>
      <c r="FJ229"/>
      <c r="FK229"/>
      <c r="FL229"/>
      <c r="FM229"/>
      <c r="FN229"/>
      <c r="FO229"/>
      <c r="FP229"/>
      <c r="FQ229"/>
      <c r="FR229"/>
      <c r="FS229"/>
      <c r="FT229"/>
      <c r="FU229"/>
      <c r="FV229"/>
      <c r="FW229"/>
      <c r="FX229"/>
      <c r="FY229"/>
      <c r="FZ229"/>
      <c r="GA229"/>
      <c r="GB229"/>
      <c r="GC229"/>
      <c r="GD229"/>
      <c r="GE229"/>
      <c r="GF229"/>
      <c r="GG229"/>
      <c r="GH229"/>
    </row>
    <row r="230" spans="1:190" s="98" customFormat="1">
      <c r="A230" s="170"/>
      <c r="B230" s="171"/>
      <c r="C230" s="172"/>
      <c r="D230" s="173"/>
      <c r="E230" s="174"/>
      <c r="F230" s="174"/>
      <c r="G230" s="174"/>
      <c r="Z230"/>
      <c r="AA230"/>
      <c r="AB230"/>
      <c r="AC230"/>
      <c r="AD230"/>
      <c r="AE230"/>
      <c r="AF230"/>
      <c r="AG230"/>
      <c r="AH230"/>
      <c r="AI230"/>
      <c r="AJ230"/>
      <c r="AK230"/>
      <c r="AL230"/>
      <c r="AM230"/>
      <c r="AN230"/>
      <c r="AO230"/>
      <c r="AP230"/>
      <c r="AQ230"/>
      <c r="AR230"/>
      <c r="AS230"/>
      <c r="AT230"/>
      <c r="AU230"/>
      <c r="AV230"/>
      <c r="AW230"/>
      <c r="AX230"/>
      <c r="AY230"/>
      <c r="AZ230"/>
      <c r="BA230"/>
      <c r="BB230"/>
      <c r="BC230"/>
      <c r="BD230"/>
      <c r="BE230"/>
      <c r="BF230"/>
      <c r="BG230"/>
      <c r="BH230"/>
      <c r="BI230"/>
      <c r="BJ230"/>
      <c r="BK230"/>
      <c r="BL230"/>
      <c r="BM230"/>
      <c r="BN230"/>
      <c r="BO230"/>
      <c r="BP230"/>
      <c r="BQ230"/>
      <c r="BR230"/>
      <c r="BS230"/>
      <c r="BT230"/>
      <c r="BU230"/>
      <c r="BV230"/>
      <c r="BW230"/>
      <c r="BX230"/>
      <c r="BY230"/>
      <c r="BZ230"/>
      <c r="CA230"/>
      <c r="CB230"/>
      <c r="CC230"/>
      <c r="CD230"/>
      <c r="CE230"/>
      <c r="CF230"/>
      <c r="CG230"/>
      <c r="CH230"/>
      <c r="CI230"/>
      <c r="CJ230"/>
      <c r="CK230"/>
      <c r="CL230"/>
      <c r="CM230"/>
      <c r="CN230"/>
      <c r="CO230"/>
      <c r="CP230"/>
      <c r="CQ230"/>
      <c r="CR230"/>
      <c r="CS230"/>
      <c r="CT230"/>
      <c r="CU230"/>
      <c r="CV230"/>
      <c r="CW230"/>
      <c r="CX230"/>
      <c r="CY230"/>
      <c r="CZ230"/>
      <c r="DA230"/>
      <c r="DB230"/>
      <c r="DC230"/>
      <c r="DD230"/>
      <c r="DE230"/>
      <c r="DF230"/>
      <c r="DG230"/>
      <c r="DH230"/>
      <c r="DI230"/>
      <c r="DJ230"/>
      <c r="DK230"/>
      <c r="DL230"/>
      <c r="DM230"/>
      <c r="DN230"/>
      <c r="DO230"/>
      <c r="DP230"/>
      <c r="DQ230"/>
      <c r="DR230"/>
      <c r="DS230"/>
      <c r="DT230"/>
      <c r="DU230"/>
      <c r="DV230"/>
      <c r="DW230"/>
      <c r="DX230"/>
      <c r="DY230"/>
      <c r="DZ230"/>
      <c r="EA230"/>
      <c r="EB230"/>
      <c r="EC230"/>
      <c r="ED230"/>
      <c r="EE230"/>
      <c r="EF230"/>
      <c r="EG230"/>
      <c r="EH230"/>
      <c r="EI230"/>
      <c r="EJ230"/>
      <c r="EK230"/>
      <c r="EL230"/>
      <c r="EM230"/>
      <c r="EN230"/>
      <c r="EO230"/>
      <c r="EP230"/>
      <c r="EQ230"/>
      <c r="ER230"/>
      <c r="ES230"/>
      <c r="ET230"/>
      <c r="EU230"/>
      <c r="EV230"/>
      <c r="EW230"/>
      <c r="EX230"/>
      <c r="EY230"/>
      <c r="EZ230"/>
      <c r="FA230"/>
      <c r="FB230"/>
      <c r="FC230"/>
      <c r="FD230"/>
      <c r="FE230"/>
      <c r="FF230"/>
      <c r="FG230"/>
      <c r="FH230"/>
      <c r="FI230"/>
      <c r="FJ230"/>
      <c r="FK230"/>
      <c r="FL230"/>
      <c r="FM230"/>
      <c r="FN230"/>
      <c r="FO230"/>
      <c r="FP230"/>
      <c r="FQ230"/>
      <c r="FR230"/>
      <c r="FS230"/>
      <c r="FT230"/>
      <c r="FU230"/>
      <c r="FV230"/>
      <c r="FW230"/>
      <c r="FX230"/>
      <c r="FY230"/>
      <c r="FZ230"/>
      <c r="GA230"/>
      <c r="GB230"/>
      <c r="GC230"/>
      <c r="GD230"/>
      <c r="GE230"/>
      <c r="GF230"/>
      <c r="GG230"/>
      <c r="GH230"/>
    </row>
    <row r="231" spans="1:190" s="98" customFormat="1">
      <c r="A231" s="170"/>
      <c r="B231" s="171"/>
      <c r="C231" s="172"/>
      <c r="D231" s="173"/>
      <c r="E231" s="174"/>
      <c r="F231" s="174"/>
      <c r="G231" s="174"/>
      <c r="Z231"/>
      <c r="AA231"/>
      <c r="AB231"/>
      <c r="AC231"/>
      <c r="AD231"/>
      <c r="AE231"/>
      <c r="AF231"/>
      <c r="AG231"/>
      <c r="AH231"/>
      <c r="AI231"/>
      <c r="AJ231"/>
      <c r="AK231"/>
      <c r="AL231"/>
      <c r="AM231"/>
      <c r="AN231"/>
      <c r="AO231"/>
      <c r="AP231"/>
      <c r="AQ231"/>
      <c r="AR231"/>
      <c r="AS231"/>
      <c r="AT231"/>
      <c r="AU231"/>
      <c r="AV231"/>
      <c r="AW231"/>
      <c r="AX231"/>
      <c r="AY231"/>
      <c r="AZ231"/>
      <c r="BA231"/>
      <c r="BB231"/>
      <c r="BC231"/>
      <c r="BD231"/>
      <c r="BE231"/>
      <c r="BF231"/>
      <c r="BG231"/>
      <c r="BH231"/>
      <c r="BI231"/>
      <c r="BJ231"/>
      <c r="BK231"/>
      <c r="BL231"/>
      <c r="BM231"/>
      <c r="BN231"/>
      <c r="BO231"/>
      <c r="BP231"/>
      <c r="BQ231"/>
      <c r="BR231"/>
      <c r="BS231"/>
      <c r="BT231"/>
      <c r="BU231"/>
      <c r="BV231"/>
      <c r="BW231"/>
      <c r="BX231"/>
      <c r="BY231"/>
      <c r="BZ231"/>
      <c r="CA231"/>
      <c r="CB231"/>
      <c r="CC231"/>
      <c r="CD231"/>
      <c r="CE231"/>
      <c r="CF231"/>
      <c r="CG231"/>
      <c r="CH231"/>
      <c r="CI231"/>
      <c r="CJ231"/>
      <c r="CK231"/>
      <c r="CL231"/>
      <c r="CM231"/>
      <c r="CN231"/>
      <c r="CO231"/>
      <c r="CP231"/>
      <c r="CQ231"/>
      <c r="CR231"/>
      <c r="CS231"/>
      <c r="CT231"/>
      <c r="CU231"/>
      <c r="CV231"/>
      <c r="CW231"/>
      <c r="CX231"/>
      <c r="CY231"/>
      <c r="CZ231"/>
      <c r="DA231"/>
      <c r="DB231"/>
      <c r="DC231"/>
      <c r="DD231"/>
      <c r="DE231"/>
      <c r="DF231"/>
      <c r="DG231"/>
      <c r="DH231"/>
      <c r="DI231"/>
      <c r="DJ231"/>
      <c r="DK231"/>
      <c r="DL231"/>
      <c r="DM231"/>
      <c r="DN231"/>
      <c r="DO231"/>
      <c r="DP231"/>
      <c r="DQ231"/>
      <c r="DR231"/>
      <c r="DS231"/>
      <c r="DT231"/>
      <c r="DU231"/>
      <c r="DV231"/>
      <c r="DW231"/>
      <c r="DX231"/>
      <c r="DY231"/>
      <c r="DZ231"/>
      <c r="EA231"/>
      <c r="EB231"/>
      <c r="EC231"/>
      <c r="ED231"/>
      <c r="EE231"/>
      <c r="EF231"/>
      <c r="EG231"/>
      <c r="EH231"/>
      <c r="EI231"/>
      <c r="EJ231"/>
      <c r="EK231"/>
      <c r="EL231"/>
      <c r="EM231"/>
      <c r="EN231"/>
      <c r="EO231"/>
      <c r="EP231"/>
      <c r="EQ231"/>
      <c r="ER231"/>
      <c r="ES231"/>
      <c r="ET231"/>
      <c r="EU231"/>
      <c r="EV231"/>
      <c r="EW231"/>
      <c r="EX231"/>
      <c r="EY231"/>
      <c r="EZ231"/>
      <c r="FA231"/>
      <c r="FB231"/>
      <c r="FC231"/>
      <c r="FD231"/>
      <c r="FE231"/>
      <c r="FF231"/>
      <c r="FG231"/>
      <c r="FH231"/>
      <c r="FI231"/>
      <c r="FJ231"/>
      <c r="FK231"/>
      <c r="FL231"/>
      <c r="FM231"/>
      <c r="FN231"/>
      <c r="FO231"/>
      <c r="FP231"/>
      <c r="FQ231"/>
      <c r="FR231"/>
      <c r="FS231"/>
      <c r="FT231"/>
      <c r="FU231"/>
      <c r="FV231"/>
      <c r="FW231"/>
      <c r="FX231"/>
      <c r="FY231"/>
      <c r="FZ231"/>
      <c r="GA231"/>
      <c r="GB231"/>
      <c r="GC231"/>
      <c r="GD231"/>
      <c r="GE231"/>
      <c r="GF231"/>
      <c r="GG231"/>
      <c r="GH231"/>
    </row>
    <row r="232" spans="1:190" s="98" customFormat="1">
      <c r="A232" s="170"/>
      <c r="B232" s="171"/>
      <c r="C232" s="172"/>
      <c r="D232" s="173"/>
      <c r="E232" s="174"/>
      <c r="F232" s="174"/>
      <c r="G232" s="174"/>
      <c r="Z232"/>
      <c r="AA232"/>
      <c r="AB232"/>
      <c r="AC232"/>
      <c r="AD232"/>
      <c r="AE232"/>
      <c r="AF232"/>
      <c r="AG232"/>
      <c r="AH232"/>
      <c r="AI232"/>
      <c r="AJ232"/>
      <c r="AK232"/>
      <c r="AL232"/>
      <c r="AM232"/>
      <c r="AN232"/>
      <c r="AO232"/>
      <c r="AP232"/>
      <c r="AQ232"/>
      <c r="AR232"/>
      <c r="AS232"/>
      <c r="AT232"/>
      <c r="AU232"/>
      <c r="AV232"/>
      <c r="AW232"/>
      <c r="AX232"/>
      <c r="AY232"/>
      <c r="AZ232"/>
      <c r="BA232"/>
      <c r="BB232"/>
      <c r="BC232"/>
      <c r="BD232"/>
      <c r="BE232"/>
      <c r="BF232"/>
      <c r="BG232"/>
      <c r="BH232"/>
      <c r="BI232"/>
      <c r="BJ232"/>
      <c r="BK232"/>
      <c r="BL232"/>
      <c r="BM232"/>
      <c r="BN232"/>
      <c r="BO232"/>
      <c r="BP232"/>
      <c r="BQ232"/>
      <c r="BR232"/>
      <c r="BS232"/>
      <c r="BT232"/>
      <c r="BU232"/>
      <c r="BV232"/>
      <c r="BW232"/>
      <c r="BX232"/>
      <c r="BY232"/>
      <c r="BZ232"/>
      <c r="CA232"/>
      <c r="CB232"/>
      <c r="CC232"/>
      <c r="CD232"/>
      <c r="CE232"/>
      <c r="CF232"/>
      <c r="CG232"/>
      <c r="CH232"/>
      <c r="CI232"/>
      <c r="CJ232"/>
      <c r="CK232"/>
      <c r="CL232"/>
      <c r="CM232"/>
      <c r="CN232"/>
      <c r="CO232"/>
      <c r="CP232"/>
      <c r="CQ232"/>
      <c r="CR232"/>
      <c r="CS232"/>
      <c r="CT232"/>
      <c r="CU232"/>
      <c r="CV232"/>
      <c r="CW232"/>
      <c r="CX232"/>
      <c r="CY232"/>
      <c r="CZ232"/>
      <c r="DA232"/>
      <c r="DB232"/>
      <c r="DC232"/>
      <c r="DD232"/>
      <c r="DE232"/>
      <c r="DF232"/>
      <c r="DG232"/>
      <c r="DH232"/>
      <c r="DI232"/>
      <c r="DJ232"/>
      <c r="DK232"/>
      <c r="DL232"/>
      <c r="DM232"/>
      <c r="DN232"/>
      <c r="DO232"/>
      <c r="DP232"/>
      <c r="DQ232"/>
      <c r="DR232"/>
      <c r="DS232"/>
      <c r="DT232"/>
      <c r="DU232"/>
      <c r="DV232"/>
      <c r="DW232"/>
      <c r="DX232"/>
      <c r="DY232"/>
      <c r="DZ232"/>
      <c r="EA232"/>
      <c r="EB232"/>
      <c r="EC232"/>
      <c r="ED232"/>
      <c r="EE232"/>
      <c r="EF232"/>
      <c r="EG232"/>
      <c r="EH232"/>
      <c r="EI232"/>
      <c r="EJ232"/>
      <c r="EK232"/>
      <c r="EL232"/>
      <c r="EM232"/>
      <c r="EN232"/>
      <c r="EO232"/>
      <c r="EP232"/>
      <c r="EQ232"/>
      <c r="ER232"/>
      <c r="ES232"/>
      <c r="ET232"/>
      <c r="EU232"/>
      <c r="EV232"/>
      <c r="EW232"/>
      <c r="EX232"/>
      <c r="EY232"/>
      <c r="EZ232"/>
      <c r="FA232"/>
      <c r="FB232"/>
      <c r="FC232"/>
      <c r="FD232"/>
      <c r="FE232"/>
      <c r="FF232"/>
      <c r="FG232"/>
      <c r="FH232"/>
      <c r="FI232"/>
      <c r="FJ232"/>
      <c r="FK232"/>
      <c r="FL232"/>
      <c r="FM232"/>
      <c r="FN232"/>
      <c r="FO232"/>
      <c r="FP232"/>
      <c r="FQ232"/>
      <c r="FR232"/>
      <c r="FS232"/>
      <c r="FT232"/>
      <c r="FU232"/>
      <c r="FV232"/>
      <c r="FW232"/>
      <c r="FX232"/>
      <c r="FY232"/>
      <c r="FZ232"/>
      <c r="GA232"/>
      <c r="GB232"/>
      <c r="GC232"/>
      <c r="GD232"/>
      <c r="GE232"/>
      <c r="GF232"/>
      <c r="GG232"/>
      <c r="GH232"/>
    </row>
    <row r="233" spans="1:190" s="98" customFormat="1">
      <c r="A233" s="170"/>
      <c r="B233" s="171"/>
      <c r="C233" s="172"/>
      <c r="D233" s="173"/>
      <c r="E233" s="174"/>
      <c r="F233" s="174"/>
      <c r="G233" s="174"/>
      <c r="Z233"/>
      <c r="AA233"/>
      <c r="AB233"/>
      <c r="AC233"/>
      <c r="AD233"/>
      <c r="AE233"/>
      <c r="AF233"/>
      <c r="AG233"/>
      <c r="AH233"/>
      <c r="AI233"/>
      <c r="AJ233"/>
      <c r="AK233"/>
      <c r="AL233"/>
      <c r="AM233"/>
      <c r="AN233"/>
      <c r="AO233"/>
      <c r="AP233"/>
      <c r="AQ233"/>
      <c r="AR233"/>
      <c r="AS233"/>
      <c r="AT233"/>
      <c r="AU233"/>
      <c r="AV233"/>
      <c r="AW233"/>
      <c r="AX233"/>
      <c r="AY233"/>
      <c r="AZ233"/>
      <c r="BA233"/>
      <c r="BB233"/>
      <c r="BC233"/>
      <c r="BD233"/>
      <c r="BE233"/>
      <c r="BF233"/>
      <c r="BG233"/>
      <c r="BH233"/>
      <c r="BI233"/>
      <c r="BJ233"/>
      <c r="BK233"/>
      <c r="BL233"/>
      <c r="BM233"/>
      <c r="BN233"/>
      <c r="BO233"/>
      <c r="BP233"/>
      <c r="BQ233"/>
      <c r="BR233"/>
      <c r="BS233"/>
      <c r="BT233"/>
      <c r="BU233"/>
      <c r="BV233"/>
      <c r="BW233"/>
      <c r="BX233"/>
      <c r="BY233"/>
      <c r="BZ233"/>
      <c r="CA233"/>
      <c r="CB233"/>
      <c r="CC233"/>
      <c r="CD233"/>
      <c r="CE233"/>
      <c r="CF233"/>
      <c r="CG233"/>
      <c r="CH233"/>
      <c r="CI233"/>
      <c r="CJ233"/>
      <c r="CK233"/>
      <c r="CL233"/>
      <c r="CM233"/>
      <c r="CN233"/>
      <c r="CO233"/>
      <c r="CP233"/>
      <c r="CQ233"/>
      <c r="CR233"/>
      <c r="CS233"/>
      <c r="CT233"/>
      <c r="CU233"/>
      <c r="CV233"/>
      <c r="CW233"/>
      <c r="CX233"/>
      <c r="CY233"/>
      <c r="CZ233"/>
      <c r="DA233"/>
      <c r="DB233"/>
      <c r="DC233"/>
      <c r="DD233"/>
      <c r="DE233"/>
      <c r="DF233"/>
      <c r="DG233"/>
      <c r="DH233"/>
      <c r="DI233"/>
      <c r="DJ233"/>
      <c r="DK233"/>
      <c r="DL233"/>
      <c r="DM233"/>
      <c r="DN233"/>
      <c r="DO233"/>
      <c r="DP233"/>
      <c r="DQ233"/>
      <c r="DR233"/>
      <c r="DS233"/>
      <c r="DT233"/>
      <c r="DU233"/>
      <c r="DV233"/>
      <c r="DW233"/>
      <c r="DX233"/>
      <c r="DY233"/>
      <c r="DZ233"/>
      <c r="EA233"/>
      <c r="EB233"/>
      <c r="EC233"/>
      <c r="ED233"/>
      <c r="EE233"/>
      <c r="EF233"/>
      <c r="EG233"/>
      <c r="EH233"/>
      <c r="EI233"/>
      <c r="EJ233"/>
      <c r="EK233"/>
      <c r="EL233"/>
      <c r="EM233"/>
      <c r="EN233"/>
      <c r="EO233"/>
      <c r="EP233"/>
      <c r="EQ233"/>
      <c r="ER233"/>
      <c r="ES233"/>
      <c r="ET233"/>
      <c r="EU233"/>
      <c r="EV233"/>
      <c r="EW233"/>
      <c r="EX233"/>
      <c r="EY233"/>
      <c r="EZ233"/>
      <c r="FA233"/>
      <c r="FB233"/>
      <c r="FC233"/>
      <c r="FD233"/>
      <c r="FE233"/>
      <c r="FF233"/>
      <c r="FG233"/>
      <c r="FH233"/>
      <c r="FI233"/>
      <c r="FJ233"/>
      <c r="FK233"/>
      <c r="FL233"/>
      <c r="FM233"/>
      <c r="FN233"/>
      <c r="FO233"/>
      <c r="FP233"/>
      <c r="FQ233"/>
      <c r="FR233"/>
      <c r="FS233"/>
      <c r="FT233"/>
      <c r="FU233"/>
      <c r="FV233"/>
      <c r="FW233"/>
      <c r="FX233"/>
      <c r="FY233"/>
      <c r="FZ233"/>
      <c r="GA233"/>
      <c r="GB233"/>
      <c r="GC233"/>
      <c r="GD233"/>
      <c r="GE233"/>
      <c r="GF233"/>
      <c r="GG233"/>
      <c r="GH233"/>
    </row>
    <row r="234" spans="1:190" s="98" customFormat="1">
      <c r="A234" s="170"/>
      <c r="B234" s="171"/>
      <c r="C234" s="172"/>
      <c r="D234" s="173"/>
      <c r="E234" s="174"/>
      <c r="F234" s="174"/>
      <c r="G234" s="174"/>
      <c r="Z234"/>
      <c r="AA234"/>
      <c r="AB234"/>
      <c r="AC234"/>
      <c r="AD234"/>
      <c r="AE234"/>
      <c r="AF234"/>
      <c r="AG234"/>
      <c r="AH234"/>
      <c r="AI234"/>
      <c r="AJ234"/>
      <c r="AK234"/>
      <c r="AL234"/>
      <c r="AM234"/>
      <c r="AN234"/>
      <c r="AO234"/>
      <c r="AP234"/>
      <c r="AQ234"/>
      <c r="AR234"/>
      <c r="AS234"/>
      <c r="AT234"/>
      <c r="AU234"/>
      <c r="AV234"/>
      <c r="AW234"/>
      <c r="AX234"/>
      <c r="AY234"/>
      <c r="AZ234"/>
      <c r="BA234"/>
      <c r="BB234"/>
      <c r="BC234"/>
      <c r="BD234"/>
      <c r="BE234"/>
      <c r="BF234"/>
      <c r="BG234"/>
      <c r="BH234"/>
      <c r="BI234"/>
      <c r="BJ234"/>
      <c r="BK234"/>
      <c r="BL234"/>
      <c r="BM234"/>
      <c r="BN234"/>
      <c r="BO234"/>
      <c r="BP234"/>
      <c r="BQ234"/>
      <c r="BR234"/>
      <c r="BS234"/>
      <c r="BT234"/>
      <c r="BU234"/>
      <c r="BV234"/>
      <c r="BW234"/>
      <c r="BX234"/>
      <c r="BY234"/>
      <c r="BZ234"/>
      <c r="CA234"/>
      <c r="CB234"/>
      <c r="CC234"/>
      <c r="CD234"/>
      <c r="CE234"/>
      <c r="CF234"/>
      <c r="CG234"/>
      <c r="CH234"/>
      <c r="CI234"/>
      <c r="CJ234"/>
      <c r="CK234"/>
      <c r="CL234"/>
      <c r="CM234"/>
      <c r="CN234"/>
      <c r="CO234"/>
      <c r="CP234"/>
      <c r="CQ234"/>
      <c r="CR234"/>
      <c r="CS234"/>
      <c r="CT234"/>
      <c r="CU234"/>
      <c r="CV234"/>
      <c r="CW234"/>
      <c r="CX234"/>
      <c r="CY234"/>
      <c r="CZ234"/>
      <c r="DA234"/>
      <c r="DB234"/>
      <c r="DC234"/>
      <c r="DD234"/>
      <c r="DE234"/>
      <c r="DF234"/>
      <c r="DG234"/>
      <c r="DH234"/>
      <c r="DI234"/>
      <c r="DJ234"/>
      <c r="DK234"/>
      <c r="DL234"/>
      <c r="DM234"/>
      <c r="DN234"/>
      <c r="DO234"/>
      <c r="DP234"/>
      <c r="DQ234"/>
      <c r="DR234"/>
      <c r="DS234"/>
      <c r="DT234"/>
      <c r="DU234"/>
      <c r="DV234"/>
      <c r="DW234"/>
      <c r="DX234"/>
      <c r="DY234"/>
      <c r="DZ234"/>
      <c r="EA234"/>
      <c r="EB234"/>
      <c r="EC234"/>
      <c r="ED234"/>
      <c r="EE234"/>
      <c r="EF234"/>
      <c r="EG234"/>
      <c r="EH234"/>
      <c r="EI234"/>
      <c r="EJ234"/>
      <c r="EK234"/>
      <c r="EL234"/>
      <c r="EM234"/>
      <c r="EN234"/>
      <c r="EO234"/>
      <c r="EP234"/>
      <c r="EQ234"/>
      <c r="ER234"/>
      <c r="ES234"/>
      <c r="ET234"/>
      <c r="EU234"/>
      <c r="EV234"/>
      <c r="EW234"/>
      <c r="EX234"/>
      <c r="EY234"/>
      <c r="EZ234"/>
      <c r="FA234"/>
      <c r="FB234"/>
      <c r="FC234"/>
      <c r="FD234"/>
      <c r="FE234"/>
      <c r="FF234"/>
      <c r="FG234"/>
      <c r="FH234"/>
      <c r="FI234"/>
      <c r="FJ234"/>
      <c r="FK234"/>
      <c r="FL234"/>
      <c r="FM234"/>
      <c r="FN234"/>
      <c r="FO234"/>
      <c r="FP234"/>
      <c r="FQ234"/>
      <c r="FR234"/>
      <c r="FS234"/>
      <c r="FT234"/>
      <c r="FU234"/>
      <c r="FV234"/>
      <c r="FW234"/>
      <c r="FX234"/>
      <c r="FY234"/>
      <c r="FZ234"/>
      <c r="GA234"/>
      <c r="GB234"/>
      <c r="GC234"/>
      <c r="GD234"/>
      <c r="GE234"/>
      <c r="GF234"/>
      <c r="GG234"/>
      <c r="GH234"/>
    </row>
    <row r="235" spans="1:190" s="98" customFormat="1">
      <c r="A235" s="170"/>
      <c r="B235" s="171"/>
      <c r="C235" s="172"/>
      <c r="D235" s="173"/>
      <c r="E235" s="174"/>
      <c r="F235" s="174"/>
      <c r="G235" s="174"/>
      <c r="Z235"/>
      <c r="AA235"/>
      <c r="AB235"/>
      <c r="AC235"/>
      <c r="AD235"/>
      <c r="AE235"/>
      <c r="AF235"/>
      <c r="AG235"/>
      <c r="AH235"/>
      <c r="AI235"/>
      <c r="AJ235"/>
      <c r="AK235"/>
      <c r="AL235"/>
      <c r="AM235"/>
      <c r="AN235"/>
      <c r="AO235"/>
      <c r="AP235"/>
      <c r="AQ235"/>
      <c r="AR235"/>
      <c r="AS235"/>
      <c r="AT235"/>
      <c r="AU235"/>
      <c r="AV235"/>
      <c r="AW235"/>
      <c r="AX235"/>
      <c r="AY235"/>
      <c r="AZ235"/>
      <c r="BA235"/>
      <c r="BB235"/>
      <c r="BC235"/>
      <c r="BD235"/>
      <c r="BE235"/>
      <c r="BF235"/>
      <c r="BG235"/>
      <c r="BH235"/>
      <c r="BI235"/>
      <c r="BJ235"/>
      <c r="BK235"/>
      <c r="BL235"/>
      <c r="BM235"/>
      <c r="BN235"/>
      <c r="BO235"/>
      <c r="BP235"/>
      <c r="BQ235"/>
      <c r="BR235"/>
      <c r="BS235"/>
      <c r="BT235"/>
      <c r="BU235"/>
      <c r="BV235"/>
      <c r="BW235"/>
      <c r="BX235"/>
      <c r="BY235"/>
      <c r="BZ235"/>
      <c r="CA235"/>
      <c r="CB235"/>
      <c r="CC235"/>
      <c r="CD235"/>
      <c r="CE235"/>
      <c r="CF235"/>
      <c r="CG235"/>
      <c r="CH235"/>
      <c r="CI235"/>
      <c r="CJ235"/>
      <c r="CK235"/>
      <c r="CL235"/>
      <c r="CM235"/>
      <c r="CN235"/>
      <c r="CO235"/>
      <c r="CP235"/>
      <c r="CQ235"/>
      <c r="CR235"/>
      <c r="CS235"/>
      <c r="CT235"/>
      <c r="CU235"/>
      <c r="CV235"/>
      <c r="CW235"/>
      <c r="CX235"/>
      <c r="CY235"/>
      <c r="CZ235"/>
      <c r="DA235"/>
      <c r="DB235"/>
      <c r="DC235"/>
      <c r="DD235"/>
      <c r="DE235"/>
      <c r="DF235"/>
      <c r="DG235"/>
      <c r="DH235"/>
      <c r="DI235"/>
      <c r="DJ235"/>
      <c r="DK235"/>
      <c r="DL235"/>
      <c r="DM235"/>
      <c r="DN235"/>
      <c r="DO235"/>
      <c r="DP235"/>
      <c r="DQ235"/>
      <c r="DR235"/>
      <c r="DS235"/>
      <c r="DT235"/>
      <c r="DU235"/>
      <c r="DV235"/>
      <c r="DW235"/>
      <c r="DX235"/>
      <c r="DY235"/>
      <c r="DZ235"/>
      <c r="EA235"/>
      <c r="EB235"/>
      <c r="EC235"/>
      <c r="ED235"/>
      <c r="EE235"/>
      <c r="EF235"/>
      <c r="EG235"/>
      <c r="EH235"/>
      <c r="EI235"/>
      <c r="EJ235"/>
      <c r="EK235"/>
      <c r="EL235"/>
      <c r="EM235"/>
      <c r="EN235"/>
      <c r="EO235"/>
      <c r="EP235"/>
      <c r="EQ235"/>
      <c r="ER235"/>
      <c r="ES235"/>
      <c r="ET235"/>
      <c r="EU235"/>
      <c r="EV235"/>
      <c r="EW235"/>
      <c r="EX235"/>
      <c r="EY235"/>
      <c r="EZ235"/>
      <c r="FA235"/>
      <c r="FB235"/>
      <c r="FC235"/>
      <c r="FD235"/>
      <c r="FE235"/>
      <c r="FF235"/>
      <c r="FG235"/>
      <c r="FH235"/>
      <c r="FI235"/>
      <c r="FJ235"/>
      <c r="FK235"/>
      <c r="FL235"/>
      <c r="FM235"/>
      <c r="FN235"/>
      <c r="FO235"/>
      <c r="FP235"/>
      <c r="FQ235"/>
      <c r="FR235"/>
      <c r="FS235"/>
      <c r="FT235"/>
      <c r="FU235"/>
      <c r="FV235"/>
      <c r="FW235"/>
      <c r="FX235"/>
      <c r="FY235"/>
      <c r="FZ235"/>
      <c r="GA235"/>
      <c r="GB235"/>
      <c r="GC235"/>
      <c r="GD235"/>
      <c r="GE235"/>
      <c r="GF235"/>
      <c r="GG235"/>
      <c r="GH235"/>
    </row>
    <row r="236" spans="1:190" s="98" customFormat="1">
      <c r="A236" s="170"/>
      <c r="B236" s="171"/>
      <c r="C236" s="172"/>
      <c r="D236" s="173"/>
      <c r="E236" s="174"/>
      <c r="F236" s="174"/>
      <c r="G236" s="174"/>
      <c r="Z236"/>
      <c r="AA236"/>
      <c r="AB236"/>
      <c r="AC236"/>
      <c r="AD236"/>
      <c r="AE236"/>
      <c r="AF236"/>
      <c r="AG236"/>
      <c r="AH236"/>
      <c r="AI236"/>
      <c r="AJ236"/>
      <c r="AK236"/>
      <c r="AL236"/>
      <c r="AM236"/>
      <c r="AN236"/>
      <c r="AO236"/>
      <c r="AP236"/>
      <c r="AQ236"/>
      <c r="AR236"/>
      <c r="AS236"/>
      <c r="AT236"/>
      <c r="AU236"/>
      <c r="AV236"/>
      <c r="AW236"/>
      <c r="AX236"/>
      <c r="AY236"/>
      <c r="AZ236"/>
      <c r="BA236"/>
      <c r="BB236"/>
      <c r="BC236"/>
      <c r="BD236"/>
      <c r="BE236"/>
      <c r="BF236"/>
      <c r="BG236"/>
      <c r="BH236"/>
      <c r="BI236"/>
      <c r="BJ236"/>
      <c r="BK236"/>
      <c r="BL236"/>
      <c r="BM236"/>
      <c r="BN236"/>
      <c r="BO236"/>
      <c r="BP236"/>
      <c r="BQ236"/>
      <c r="BR236"/>
      <c r="BS236"/>
      <c r="BT236"/>
      <c r="BU236"/>
      <c r="BV236"/>
      <c r="BW236"/>
      <c r="BX236"/>
      <c r="BY236"/>
      <c r="BZ236"/>
      <c r="CA236"/>
      <c r="CB236"/>
      <c r="CC236"/>
      <c r="CD236"/>
      <c r="CE236"/>
      <c r="CF236"/>
      <c r="CG236"/>
      <c r="CH236"/>
      <c r="CI236"/>
      <c r="CJ236"/>
      <c r="CK236"/>
      <c r="CL236"/>
      <c r="CM236"/>
      <c r="CN236"/>
      <c r="CO236"/>
      <c r="CP236"/>
      <c r="CQ236"/>
      <c r="CR236"/>
      <c r="CS236"/>
      <c r="CT236"/>
      <c r="CU236"/>
      <c r="CV236"/>
      <c r="CW236"/>
      <c r="CX236"/>
      <c r="CY236"/>
      <c r="CZ236"/>
      <c r="DA236"/>
      <c r="DB236"/>
      <c r="DC236"/>
      <c r="DD236"/>
      <c r="DE236"/>
      <c r="DF236"/>
      <c r="DG236"/>
      <c r="DH236"/>
      <c r="DI236"/>
      <c r="DJ236"/>
      <c r="DK236"/>
      <c r="DL236"/>
      <c r="DM236"/>
      <c r="DN236"/>
      <c r="DO236"/>
      <c r="DP236"/>
      <c r="DQ236"/>
      <c r="DR236"/>
      <c r="DS236"/>
      <c r="DT236"/>
      <c r="DU236"/>
      <c r="DV236"/>
      <c r="DW236"/>
      <c r="DX236"/>
      <c r="DY236"/>
      <c r="DZ236"/>
      <c r="EA236"/>
      <c r="EB236"/>
      <c r="EC236"/>
      <c r="ED236"/>
      <c r="EE236"/>
      <c r="EF236"/>
      <c r="EG236"/>
      <c r="EH236"/>
      <c r="EI236"/>
      <c r="EJ236"/>
      <c r="EK236"/>
      <c r="EL236"/>
      <c r="EM236"/>
      <c r="EN236"/>
      <c r="EO236"/>
      <c r="EP236"/>
      <c r="EQ236"/>
      <c r="ER236"/>
      <c r="ES236"/>
      <c r="ET236"/>
      <c r="EU236"/>
      <c r="EV236"/>
      <c r="EW236"/>
      <c r="EX236"/>
      <c r="EY236"/>
      <c r="EZ236"/>
      <c r="FA236"/>
      <c r="FB236"/>
      <c r="FC236"/>
      <c r="FD236"/>
      <c r="FE236"/>
      <c r="FF236"/>
      <c r="FG236"/>
      <c r="FH236"/>
      <c r="FI236"/>
      <c r="FJ236"/>
      <c r="FK236"/>
      <c r="FL236"/>
      <c r="FM236"/>
      <c r="FN236"/>
      <c r="FO236"/>
      <c r="FP236"/>
      <c r="FQ236"/>
      <c r="FR236"/>
      <c r="FS236"/>
      <c r="FT236"/>
      <c r="FU236"/>
      <c r="FV236"/>
      <c r="FW236"/>
      <c r="FX236"/>
      <c r="FY236"/>
      <c r="FZ236"/>
      <c r="GA236"/>
      <c r="GB236"/>
      <c r="GC236"/>
      <c r="GD236"/>
      <c r="GE236"/>
      <c r="GF236"/>
      <c r="GG236"/>
      <c r="GH236"/>
    </row>
    <row r="237" spans="1:190" s="98" customFormat="1">
      <c r="A237" s="170"/>
      <c r="B237" s="171"/>
      <c r="C237" s="172"/>
      <c r="D237" s="173"/>
      <c r="E237" s="174"/>
      <c r="F237" s="174"/>
      <c r="G237" s="174"/>
      <c r="Z237"/>
      <c r="AA237"/>
      <c r="AB237"/>
      <c r="AC237"/>
      <c r="AD237"/>
      <c r="AE237"/>
      <c r="AF237"/>
      <c r="AG237"/>
      <c r="AH237"/>
      <c r="AI237"/>
      <c r="AJ237"/>
      <c r="AK237"/>
      <c r="AL237"/>
      <c r="AM237"/>
      <c r="AN237"/>
      <c r="AO237"/>
      <c r="AP237"/>
      <c r="AQ237"/>
      <c r="AR237"/>
      <c r="AS237"/>
      <c r="AT237"/>
      <c r="AU237"/>
      <c r="AV237"/>
      <c r="AW237"/>
      <c r="AX237"/>
      <c r="AY237"/>
      <c r="AZ237"/>
      <c r="BA237"/>
      <c r="BB237"/>
      <c r="BC237"/>
      <c r="BD237"/>
      <c r="BE237"/>
      <c r="BF237"/>
      <c r="BG237"/>
      <c r="BH237"/>
      <c r="BI237"/>
      <c r="BJ237"/>
      <c r="BK237"/>
      <c r="BL237"/>
      <c r="BM237"/>
      <c r="BN237"/>
      <c r="BO237"/>
      <c r="BP237"/>
      <c r="BQ237"/>
      <c r="BR237"/>
      <c r="BS237"/>
      <c r="BT237"/>
      <c r="BU237"/>
      <c r="BV237"/>
      <c r="BW237"/>
      <c r="BX237"/>
      <c r="BY237"/>
      <c r="BZ237"/>
      <c r="CA237"/>
      <c r="CB237"/>
      <c r="CC237"/>
      <c r="CD237"/>
      <c r="CE237"/>
      <c r="CF237"/>
      <c r="CG237"/>
      <c r="CH237"/>
      <c r="CI237"/>
      <c r="CJ237"/>
      <c r="CK237"/>
      <c r="CL237"/>
      <c r="CM237"/>
      <c r="CN237"/>
      <c r="CO237"/>
      <c r="CP237"/>
      <c r="CQ237"/>
      <c r="CR237"/>
      <c r="CS237"/>
      <c r="CT237"/>
      <c r="CU237"/>
      <c r="CV237"/>
      <c r="CW237"/>
      <c r="CX237"/>
      <c r="CY237"/>
      <c r="CZ237"/>
      <c r="DA237"/>
      <c r="DB237"/>
      <c r="DC237"/>
      <c r="DD237"/>
      <c r="DE237"/>
      <c r="DF237"/>
      <c r="DG237"/>
      <c r="DH237"/>
      <c r="DI237"/>
      <c r="DJ237"/>
      <c r="DK237"/>
      <c r="DL237"/>
      <c r="DM237"/>
      <c r="DN237"/>
      <c r="DO237"/>
      <c r="DP237"/>
      <c r="DQ237"/>
      <c r="DR237"/>
      <c r="DS237"/>
      <c r="DT237"/>
      <c r="DU237"/>
      <c r="DV237"/>
      <c r="DW237"/>
      <c r="DX237"/>
      <c r="DY237"/>
      <c r="DZ237"/>
      <c r="EA237"/>
      <c r="EB237"/>
      <c r="EC237"/>
      <c r="ED237"/>
      <c r="EE237"/>
      <c r="EF237"/>
      <c r="EG237"/>
      <c r="EH237"/>
      <c r="EI237"/>
      <c r="EJ237"/>
      <c r="EK237"/>
      <c r="EL237"/>
      <c r="EM237"/>
      <c r="EN237"/>
      <c r="EO237"/>
      <c r="EP237"/>
      <c r="EQ237"/>
      <c r="ER237"/>
      <c r="ES237"/>
      <c r="ET237"/>
      <c r="EU237"/>
      <c r="EV237"/>
      <c r="EW237"/>
      <c r="EX237"/>
      <c r="EY237"/>
      <c r="EZ237"/>
      <c r="FA237"/>
      <c r="FB237"/>
      <c r="FC237"/>
      <c r="FD237"/>
      <c r="FE237"/>
      <c r="FF237"/>
      <c r="FG237"/>
      <c r="FH237"/>
      <c r="FI237"/>
      <c r="FJ237"/>
      <c r="FK237"/>
      <c r="FL237"/>
      <c r="FM237"/>
      <c r="FN237"/>
      <c r="FO237"/>
      <c r="FP237"/>
      <c r="FQ237"/>
      <c r="FR237"/>
      <c r="FS237"/>
      <c r="FT237"/>
      <c r="FU237"/>
      <c r="FV237"/>
      <c r="FW237"/>
      <c r="FX237"/>
      <c r="FY237"/>
      <c r="FZ237"/>
      <c r="GA237"/>
      <c r="GB237"/>
      <c r="GC237"/>
      <c r="GD237"/>
      <c r="GE237"/>
      <c r="GF237"/>
      <c r="GG237"/>
      <c r="GH237"/>
    </row>
    <row r="238" spans="1:190" s="98" customFormat="1">
      <c r="A238" s="170"/>
      <c r="B238" s="171"/>
      <c r="C238" s="172"/>
      <c r="D238" s="173"/>
      <c r="E238" s="174"/>
      <c r="F238" s="174"/>
      <c r="G238" s="174"/>
      <c r="Z238"/>
      <c r="AA238"/>
      <c r="AB238"/>
      <c r="AC238"/>
      <c r="AD238"/>
      <c r="AE238"/>
      <c r="AF238"/>
      <c r="AG238"/>
      <c r="AH238"/>
      <c r="AI238"/>
      <c r="AJ238"/>
      <c r="AK238"/>
      <c r="AL238"/>
      <c r="AM238"/>
      <c r="AN238"/>
      <c r="AO238"/>
      <c r="AP238"/>
      <c r="AQ238"/>
      <c r="AR238"/>
      <c r="AS238"/>
      <c r="AT238"/>
      <c r="AU238"/>
      <c r="AV238"/>
      <c r="AW238"/>
      <c r="AX238"/>
      <c r="AY238"/>
      <c r="AZ238"/>
      <c r="BA238"/>
      <c r="BB238"/>
      <c r="BC238"/>
      <c r="BD238"/>
      <c r="BE238"/>
      <c r="BF238"/>
      <c r="BG238"/>
      <c r="BH238"/>
      <c r="BI238"/>
      <c r="BJ238"/>
      <c r="BK238"/>
      <c r="BL238"/>
      <c r="BM238"/>
      <c r="BN238"/>
      <c r="BO238"/>
      <c r="BP238"/>
      <c r="BQ238"/>
      <c r="BR238"/>
      <c r="BS238"/>
      <c r="BT238"/>
      <c r="BU238"/>
      <c r="BV238"/>
      <c r="BW238"/>
      <c r="BX238"/>
      <c r="BY238"/>
      <c r="BZ238"/>
      <c r="CA238"/>
      <c r="CB238"/>
      <c r="CC238"/>
      <c r="CD238"/>
      <c r="CE238"/>
      <c r="CF238"/>
      <c r="CG238"/>
      <c r="CH238"/>
      <c r="CI238"/>
      <c r="CJ238"/>
      <c r="CK238"/>
      <c r="CL238"/>
      <c r="CM238"/>
      <c r="CN238"/>
      <c r="CO238"/>
      <c r="CP238"/>
      <c r="CQ238"/>
      <c r="CR238"/>
      <c r="CS238"/>
      <c r="CT238"/>
      <c r="CU238"/>
      <c r="CV238"/>
      <c r="CW238"/>
      <c r="CX238"/>
      <c r="CY238"/>
      <c r="CZ238"/>
      <c r="DA238"/>
      <c r="DB238"/>
      <c r="DC238"/>
      <c r="DD238"/>
      <c r="DE238"/>
      <c r="DF238"/>
      <c r="DG238"/>
      <c r="DH238"/>
      <c r="DI238"/>
      <c r="DJ238"/>
      <c r="DK238"/>
      <c r="DL238"/>
      <c r="DM238"/>
      <c r="DN238"/>
      <c r="DO238"/>
      <c r="DP238"/>
      <c r="DQ238"/>
      <c r="DR238"/>
      <c r="DS238"/>
      <c r="DT238"/>
      <c r="DU238"/>
      <c r="DV238"/>
      <c r="DW238"/>
      <c r="DX238"/>
      <c r="DY238"/>
      <c r="DZ238"/>
      <c r="EA238"/>
      <c r="EB238"/>
      <c r="EC238"/>
      <c r="ED238"/>
      <c r="EE238"/>
      <c r="EF238"/>
      <c r="EG238"/>
      <c r="EH238"/>
      <c r="EI238"/>
      <c r="EJ238"/>
      <c r="EK238"/>
      <c r="EL238"/>
      <c r="EM238"/>
      <c r="EN238"/>
      <c r="EO238"/>
      <c r="EP238"/>
      <c r="EQ238"/>
      <c r="ER238"/>
      <c r="ES238"/>
      <c r="ET238"/>
      <c r="EU238"/>
      <c r="EV238"/>
      <c r="EW238"/>
      <c r="EX238"/>
      <c r="EY238"/>
      <c r="EZ238"/>
      <c r="FA238"/>
      <c r="FB238"/>
      <c r="FC238"/>
      <c r="FD238"/>
      <c r="FE238"/>
      <c r="FF238"/>
      <c r="FG238"/>
      <c r="FH238"/>
      <c r="FI238"/>
      <c r="FJ238"/>
      <c r="FK238"/>
      <c r="FL238"/>
      <c r="FM238"/>
      <c r="FN238"/>
      <c r="FO238"/>
      <c r="FP238"/>
      <c r="FQ238"/>
      <c r="FR238"/>
      <c r="FS238"/>
      <c r="FT238"/>
      <c r="FU238"/>
      <c r="FV238"/>
      <c r="FW238"/>
      <c r="FX238"/>
      <c r="FY238"/>
      <c r="FZ238"/>
      <c r="GA238"/>
      <c r="GB238"/>
      <c r="GC238"/>
      <c r="GD238"/>
      <c r="GE238"/>
      <c r="GF238"/>
      <c r="GG238"/>
      <c r="GH238"/>
    </row>
    <row r="239" spans="1:190" s="98" customFormat="1">
      <c r="A239" s="170"/>
      <c r="B239" s="171"/>
      <c r="C239" s="172"/>
      <c r="D239" s="173"/>
      <c r="E239" s="174"/>
      <c r="F239" s="174"/>
      <c r="G239" s="174"/>
      <c r="Z239"/>
      <c r="AA239"/>
      <c r="AB239"/>
      <c r="AC239"/>
      <c r="AD239"/>
      <c r="AE239"/>
      <c r="AF239"/>
      <c r="AG239"/>
      <c r="AH239"/>
      <c r="AI239"/>
      <c r="AJ239"/>
      <c r="AK239"/>
      <c r="AL239"/>
      <c r="AM239"/>
      <c r="AN239"/>
      <c r="AO239"/>
      <c r="AP239"/>
      <c r="AQ239"/>
      <c r="AR239"/>
      <c r="AS239"/>
      <c r="AT239"/>
      <c r="AU239"/>
      <c r="AV239"/>
      <c r="AW239"/>
      <c r="AX239"/>
      <c r="AY239"/>
      <c r="AZ239"/>
      <c r="BA239"/>
      <c r="BB239"/>
      <c r="BC239"/>
      <c r="BD239"/>
      <c r="BE239"/>
      <c r="BF239"/>
      <c r="BG239"/>
      <c r="BH239"/>
      <c r="BI239"/>
      <c r="BJ239"/>
      <c r="BK239"/>
      <c r="BL239"/>
      <c r="BM239"/>
      <c r="BN239"/>
      <c r="BO239"/>
      <c r="BP239"/>
      <c r="BQ239"/>
      <c r="BR239"/>
      <c r="BS239"/>
      <c r="BT239"/>
      <c r="BU239"/>
      <c r="BV239"/>
      <c r="BW239"/>
      <c r="BX239"/>
      <c r="BY239"/>
      <c r="BZ239"/>
      <c r="CA239"/>
      <c r="CB239"/>
      <c r="CC239"/>
      <c r="CD239"/>
      <c r="CE239"/>
      <c r="CF239"/>
      <c r="CG239"/>
      <c r="CH239"/>
      <c r="CI239"/>
      <c r="CJ239"/>
      <c r="CK239"/>
      <c r="CL239"/>
      <c r="CM239"/>
      <c r="CN239"/>
      <c r="CO239"/>
      <c r="CP239"/>
      <c r="CQ239"/>
      <c r="CR239"/>
      <c r="CS239"/>
      <c r="CT239"/>
      <c r="CU239"/>
      <c r="CV239"/>
      <c r="CW239"/>
      <c r="CX239"/>
      <c r="CY239"/>
      <c r="CZ239"/>
      <c r="DA239"/>
      <c r="DB239"/>
      <c r="DC239"/>
      <c r="DD239"/>
      <c r="DE239"/>
      <c r="DF239"/>
      <c r="DG239"/>
      <c r="DH239"/>
      <c r="DI239"/>
      <c r="DJ239"/>
      <c r="DK239"/>
      <c r="DL239"/>
      <c r="DM239"/>
      <c r="DN239"/>
      <c r="DO239"/>
      <c r="DP239"/>
      <c r="DQ239"/>
      <c r="DR239"/>
      <c r="DS239"/>
      <c r="DT239"/>
      <c r="DU239"/>
      <c r="DV239"/>
      <c r="DW239"/>
      <c r="DX239"/>
      <c r="DY239"/>
      <c r="DZ239"/>
      <c r="EA239"/>
      <c r="EB239"/>
      <c r="EC239"/>
      <c r="ED239"/>
      <c r="EE239"/>
      <c r="EF239"/>
      <c r="EG239"/>
      <c r="EH239"/>
      <c r="EI239"/>
      <c r="EJ239"/>
      <c r="EK239"/>
      <c r="EL239"/>
      <c r="EM239"/>
      <c r="EN239"/>
      <c r="EO239"/>
      <c r="EP239"/>
      <c r="EQ239"/>
      <c r="ER239"/>
      <c r="ES239"/>
      <c r="ET239"/>
      <c r="EU239"/>
      <c r="EV239"/>
      <c r="EW239"/>
      <c r="EX239"/>
      <c r="EY239"/>
      <c r="EZ239"/>
      <c r="FA239"/>
      <c r="FB239"/>
      <c r="FC239"/>
      <c r="FD239"/>
      <c r="FE239"/>
      <c r="FF239"/>
      <c r="FG239"/>
      <c r="FH239"/>
      <c r="FI239"/>
      <c r="FJ239"/>
      <c r="FK239"/>
      <c r="FL239"/>
      <c r="FM239"/>
      <c r="FN239"/>
      <c r="FO239"/>
      <c r="FP239"/>
      <c r="FQ239"/>
      <c r="FR239"/>
      <c r="FS239"/>
      <c r="FT239"/>
      <c r="FU239"/>
      <c r="FV239"/>
      <c r="FW239"/>
      <c r="FX239"/>
      <c r="FY239"/>
      <c r="FZ239"/>
      <c r="GA239"/>
      <c r="GB239"/>
      <c r="GC239"/>
      <c r="GD239"/>
      <c r="GE239"/>
      <c r="GF239"/>
      <c r="GG239"/>
      <c r="GH239"/>
    </row>
    <row r="240" spans="1:190" s="98" customFormat="1">
      <c r="A240" s="170"/>
      <c r="B240" s="171"/>
      <c r="C240" s="172"/>
      <c r="D240" s="173"/>
      <c r="E240" s="174"/>
      <c r="F240" s="174"/>
      <c r="G240" s="174"/>
      <c r="Z240"/>
      <c r="AA240"/>
      <c r="AB240"/>
      <c r="AC240"/>
      <c r="AD240"/>
      <c r="AE240"/>
      <c r="AF240"/>
      <c r="AG240"/>
      <c r="AH240"/>
      <c r="AI240"/>
      <c r="AJ240"/>
      <c r="AK240"/>
      <c r="AL240"/>
      <c r="AM240"/>
      <c r="AN240"/>
      <c r="AO240"/>
      <c r="AP240"/>
      <c r="AQ240"/>
      <c r="AR240"/>
      <c r="AS240"/>
      <c r="AT240"/>
      <c r="AU240"/>
      <c r="AV240"/>
      <c r="AW240"/>
      <c r="AX240"/>
      <c r="AY240"/>
      <c r="AZ240"/>
      <c r="BA240"/>
      <c r="BB240"/>
      <c r="BC240"/>
      <c r="BD240"/>
      <c r="BE240"/>
      <c r="BF240"/>
      <c r="BG240"/>
      <c r="BH240"/>
      <c r="BI240"/>
      <c r="BJ240"/>
      <c r="BK240"/>
      <c r="BL240"/>
      <c r="BM240"/>
      <c r="BN240"/>
      <c r="BO240"/>
      <c r="BP240"/>
      <c r="BQ240"/>
      <c r="BR240"/>
      <c r="BS240"/>
      <c r="BT240"/>
      <c r="BU240"/>
      <c r="BV240"/>
      <c r="BW240"/>
      <c r="BX240"/>
      <c r="BY240"/>
      <c r="BZ240"/>
      <c r="CA240"/>
      <c r="CB240"/>
      <c r="CC240"/>
      <c r="CD240"/>
      <c r="CE240"/>
      <c r="CF240"/>
      <c r="CG240"/>
      <c r="CH240"/>
      <c r="CI240"/>
      <c r="CJ240"/>
      <c r="CK240"/>
      <c r="CL240"/>
      <c r="CM240"/>
      <c r="CN240"/>
      <c r="CO240"/>
      <c r="CP240"/>
      <c r="CQ240"/>
      <c r="CR240"/>
      <c r="CS240"/>
      <c r="CT240"/>
      <c r="CU240"/>
      <c r="CV240"/>
      <c r="CW240"/>
      <c r="CX240"/>
      <c r="CY240"/>
      <c r="CZ240"/>
      <c r="DA240"/>
      <c r="DB240"/>
      <c r="DC240"/>
      <c r="DD240"/>
      <c r="DE240"/>
      <c r="DF240"/>
      <c r="DG240"/>
      <c r="DH240"/>
      <c r="DI240"/>
      <c r="DJ240"/>
      <c r="DK240"/>
      <c r="DL240"/>
      <c r="DM240"/>
      <c r="DN240"/>
      <c r="DO240"/>
      <c r="DP240"/>
      <c r="DQ240"/>
      <c r="DR240"/>
      <c r="DS240"/>
      <c r="DT240"/>
      <c r="DU240"/>
      <c r="DV240"/>
      <c r="DW240"/>
      <c r="DX240"/>
      <c r="DY240"/>
      <c r="DZ240"/>
      <c r="EA240"/>
      <c r="EB240"/>
      <c r="EC240"/>
      <c r="ED240"/>
      <c r="EE240"/>
      <c r="EF240"/>
      <c r="EG240"/>
      <c r="EH240"/>
      <c r="EI240"/>
      <c r="EJ240"/>
      <c r="EK240"/>
      <c r="EL240"/>
      <c r="EM240"/>
      <c r="EN240"/>
      <c r="EO240"/>
      <c r="EP240"/>
      <c r="EQ240"/>
      <c r="ER240"/>
      <c r="ES240"/>
      <c r="ET240"/>
      <c r="EU240"/>
      <c r="EV240"/>
      <c r="EW240"/>
      <c r="EX240"/>
      <c r="EY240"/>
      <c r="EZ240"/>
      <c r="FA240"/>
      <c r="FB240"/>
      <c r="FC240"/>
      <c r="FD240"/>
      <c r="FE240"/>
      <c r="FF240"/>
      <c r="FG240"/>
      <c r="FH240"/>
      <c r="FI240"/>
      <c r="FJ240"/>
      <c r="FK240"/>
      <c r="FL240"/>
      <c r="FM240"/>
      <c r="FN240"/>
      <c r="FO240"/>
      <c r="FP240"/>
      <c r="FQ240"/>
      <c r="FR240"/>
      <c r="FS240"/>
      <c r="FT240"/>
      <c r="FU240"/>
      <c r="FV240"/>
      <c r="FW240"/>
      <c r="FX240"/>
      <c r="FY240"/>
      <c r="FZ240"/>
      <c r="GA240"/>
      <c r="GB240"/>
      <c r="GC240"/>
      <c r="GD240"/>
      <c r="GE240"/>
      <c r="GF240"/>
      <c r="GG240"/>
      <c r="GH240"/>
    </row>
    <row r="241" spans="1:190" s="98" customFormat="1">
      <c r="A241" s="170"/>
      <c r="B241" s="171"/>
      <c r="C241" s="172"/>
      <c r="D241" s="173"/>
      <c r="E241" s="174"/>
      <c r="F241" s="174"/>
      <c r="G241" s="174"/>
      <c r="Z241"/>
      <c r="AA241"/>
      <c r="AB241"/>
      <c r="AC241"/>
      <c r="AD241"/>
      <c r="AE241"/>
      <c r="AF241"/>
      <c r="AG241"/>
      <c r="AH241"/>
      <c r="AI241"/>
      <c r="AJ241"/>
      <c r="AK241"/>
      <c r="AL241"/>
      <c r="AM241"/>
      <c r="AN241"/>
      <c r="AO241"/>
      <c r="AP241"/>
      <c r="AQ241"/>
      <c r="AR241"/>
      <c r="AS241"/>
      <c r="AT241"/>
      <c r="AU241"/>
      <c r="AV241"/>
      <c r="AW241"/>
      <c r="AX241"/>
      <c r="AY241"/>
      <c r="AZ241"/>
      <c r="BA241"/>
      <c r="BB241"/>
      <c r="BC241"/>
      <c r="BD241"/>
      <c r="BE241"/>
      <c r="BF241"/>
      <c r="BG241"/>
      <c r="BH241"/>
      <c r="BI241"/>
      <c r="BJ241"/>
      <c r="BK241"/>
      <c r="BL241"/>
      <c r="BM241"/>
      <c r="BN241"/>
      <c r="BO241"/>
      <c r="BP241"/>
      <c r="BQ241"/>
      <c r="BR241"/>
      <c r="BS241"/>
      <c r="BT241"/>
      <c r="BU241"/>
      <c r="BV241"/>
      <c r="BW241"/>
      <c r="BX241"/>
      <c r="BY241"/>
      <c r="BZ241"/>
      <c r="CA241"/>
      <c r="CB241"/>
      <c r="CC241"/>
      <c r="CD241"/>
      <c r="CE241"/>
      <c r="CF241"/>
      <c r="CG241"/>
      <c r="CH241"/>
      <c r="CI241"/>
      <c r="CJ241"/>
      <c r="CK241"/>
      <c r="CL241"/>
      <c r="CM241"/>
      <c r="CN241"/>
      <c r="CO241"/>
      <c r="CP241"/>
      <c r="CQ241"/>
      <c r="CR241"/>
      <c r="CS241"/>
      <c r="CT241"/>
      <c r="CU241"/>
      <c r="CV241"/>
      <c r="CW241"/>
      <c r="CX241"/>
      <c r="CY241"/>
      <c r="CZ241"/>
      <c r="DA241"/>
      <c r="DB241"/>
      <c r="DC241"/>
      <c r="DD241"/>
      <c r="DE241"/>
      <c r="DF241"/>
      <c r="DG241"/>
      <c r="DH241"/>
      <c r="DI241"/>
      <c r="DJ241"/>
      <c r="DK241"/>
      <c r="DL241"/>
      <c r="DM241"/>
      <c r="DN241"/>
      <c r="DO241"/>
      <c r="DP241"/>
      <c r="DQ241"/>
      <c r="DR241"/>
      <c r="DS241"/>
      <c r="DT241"/>
      <c r="DU241"/>
      <c r="DV241"/>
      <c r="DW241"/>
      <c r="DX241"/>
      <c r="DY241"/>
      <c r="DZ241"/>
      <c r="EA241"/>
      <c r="EB241"/>
      <c r="EC241"/>
      <c r="ED241"/>
      <c r="EE241"/>
      <c r="EF241"/>
      <c r="EG241"/>
      <c r="EH241"/>
      <c r="EI241"/>
      <c r="EJ241"/>
      <c r="EK241"/>
      <c r="EL241"/>
      <c r="EM241"/>
      <c r="EN241"/>
      <c r="EO241"/>
      <c r="EP241"/>
      <c r="EQ241"/>
      <c r="ER241"/>
      <c r="ES241"/>
      <c r="ET241"/>
      <c r="EU241"/>
      <c r="EV241"/>
      <c r="EW241"/>
      <c r="EX241"/>
      <c r="EY241"/>
      <c r="EZ241"/>
      <c r="FA241"/>
      <c r="FB241"/>
      <c r="FC241"/>
      <c r="FD241"/>
      <c r="FE241"/>
      <c r="FF241"/>
      <c r="FG241"/>
      <c r="FH241"/>
      <c r="FI241"/>
      <c r="FJ241"/>
      <c r="FK241"/>
      <c r="FL241"/>
      <c r="FM241"/>
      <c r="FN241"/>
      <c r="FO241"/>
      <c r="FP241"/>
      <c r="FQ241"/>
      <c r="FR241"/>
      <c r="FS241"/>
      <c r="FT241"/>
      <c r="FU241"/>
      <c r="FV241"/>
      <c r="FW241"/>
      <c r="FX241"/>
      <c r="FY241"/>
      <c r="FZ241"/>
      <c r="GA241"/>
      <c r="GB241"/>
      <c r="GC241"/>
      <c r="GD241"/>
      <c r="GE241"/>
      <c r="GF241"/>
      <c r="GG241"/>
      <c r="GH241"/>
    </row>
    <row r="242" spans="1:190" s="98" customFormat="1">
      <c r="A242" s="170"/>
      <c r="B242" s="171"/>
      <c r="C242" s="172"/>
      <c r="D242" s="173"/>
      <c r="E242" s="174"/>
      <c r="F242" s="174"/>
      <c r="G242" s="174"/>
      <c r="Z242"/>
      <c r="AA242"/>
      <c r="AB242"/>
      <c r="AC242"/>
      <c r="AD242"/>
      <c r="AE242"/>
      <c r="AF242"/>
      <c r="AG242"/>
      <c r="AH242"/>
      <c r="AI242"/>
      <c r="AJ242"/>
      <c r="AK242"/>
      <c r="AL242"/>
      <c r="AM242"/>
      <c r="AN242"/>
      <c r="AO242"/>
      <c r="AP242"/>
      <c r="AQ242"/>
      <c r="AR242"/>
      <c r="AS242"/>
      <c r="AT242"/>
      <c r="AU242"/>
      <c r="AV242"/>
      <c r="AW242"/>
      <c r="AX242"/>
      <c r="AY242"/>
      <c r="AZ242"/>
      <c r="BA242"/>
      <c r="BB242"/>
      <c r="BC242"/>
      <c r="BD242"/>
      <c r="BE242"/>
      <c r="BF242"/>
      <c r="BG242"/>
      <c r="BH242"/>
      <c r="BI242"/>
      <c r="BJ242"/>
      <c r="BK242"/>
      <c r="BL242"/>
      <c r="BM242"/>
      <c r="BN242"/>
      <c r="BO242"/>
      <c r="BP242"/>
      <c r="BQ242"/>
      <c r="BR242"/>
      <c r="BS242"/>
      <c r="BT242"/>
      <c r="BU242"/>
      <c r="BV242"/>
      <c r="BW242"/>
      <c r="BX242"/>
      <c r="BY242"/>
      <c r="BZ242"/>
      <c r="CA242"/>
      <c r="CB242"/>
      <c r="CC242"/>
      <c r="CD242"/>
      <c r="CE242"/>
      <c r="CF242"/>
      <c r="CG242"/>
      <c r="CH242"/>
      <c r="CI242"/>
      <c r="CJ242"/>
      <c r="CK242"/>
      <c r="CL242"/>
      <c r="CM242"/>
      <c r="CN242"/>
      <c r="CO242"/>
      <c r="CP242"/>
      <c r="CQ242"/>
      <c r="CR242"/>
      <c r="CS242"/>
      <c r="CT242"/>
      <c r="CU242"/>
      <c r="CV242"/>
      <c r="CW242"/>
      <c r="CX242"/>
      <c r="CY242"/>
      <c r="CZ242"/>
      <c r="DA242"/>
      <c r="DB242"/>
      <c r="DC242"/>
      <c r="DD242"/>
      <c r="DE242"/>
      <c r="DF242"/>
      <c r="DG242"/>
      <c r="DH242"/>
      <c r="DI242"/>
      <c r="DJ242"/>
      <c r="DK242"/>
      <c r="DL242"/>
      <c r="DM242"/>
      <c r="DN242"/>
      <c r="DO242"/>
      <c r="DP242"/>
      <c r="DQ242"/>
      <c r="DR242"/>
      <c r="DS242"/>
      <c r="DT242"/>
      <c r="DU242"/>
      <c r="DV242"/>
      <c r="DW242"/>
      <c r="DX242"/>
      <c r="DY242"/>
      <c r="DZ242"/>
      <c r="EA242"/>
      <c r="EB242"/>
      <c r="EC242"/>
      <c r="ED242"/>
      <c r="EE242"/>
      <c r="EF242"/>
      <c r="EG242"/>
      <c r="EH242"/>
      <c r="EI242"/>
      <c r="EJ242"/>
      <c r="EK242"/>
      <c r="EL242"/>
      <c r="EM242"/>
      <c r="EN242"/>
      <c r="EO242"/>
      <c r="EP242"/>
      <c r="EQ242"/>
      <c r="ER242"/>
      <c r="ES242"/>
      <c r="ET242"/>
      <c r="EU242"/>
      <c r="EV242"/>
      <c r="EW242"/>
      <c r="EX242"/>
      <c r="EY242"/>
      <c r="EZ242"/>
      <c r="FA242"/>
      <c r="FB242"/>
      <c r="FC242"/>
      <c r="FD242"/>
      <c r="FE242"/>
      <c r="FF242"/>
      <c r="FG242"/>
      <c r="FH242"/>
      <c r="FI242"/>
      <c r="FJ242"/>
      <c r="FK242"/>
      <c r="FL242"/>
      <c r="FM242"/>
      <c r="FN242"/>
      <c r="FO242"/>
      <c r="FP242"/>
      <c r="FQ242"/>
      <c r="FR242"/>
      <c r="FS242"/>
      <c r="FT242"/>
      <c r="FU242"/>
      <c r="FV242"/>
      <c r="FW242"/>
      <c r="FX242"/>
      <c r="FY242"/>
      <c r="FZ242"/>
      <c r="GA242"/>
      <c r="GB242"/>
      <c r="GC242"/>
      <c r="GD242"/>
      <c r="GE242"/>
      <c r="GF242"/>
      <c r="GG242"/>
      <c r="GH242"/>
    </row>
    <row r="243" spans="1:190" s="98" customFormat="1">
      <c r="A243" s="170"/>
      <c r="B243" s="171"/>
      <c r="C243" s="172"/>
      <c r="D243" s="173"/>
      <c r="E243" s="174"/>
      <c r="F243" s="174"/>
      <c r="G243" s="174"/>
      <c r="Z243"/>
      <c r="AA243"/>
      <c r="AB243"/>
      <c r="AC243"/>
      <c r="AD243"/>
      <c r="AE243"/>
      <c r="AF243"/>
      <c r="AG243"/>
      <c r="AH243"/>
      <c r="AI243"/>
      <c r="AJ243"/>
      <c r="AK243"/>
      <c r="AL243"/>
      <c r="AM243"/>
      <c r="AN243"/>
      <c r="AO243"/>
      <c r="AP243"/>
      <c r="AQ243"/>
      <c r="AR243"/>
      <c r="AS243"/>
      <c r="AT243"/>
      <c r="AU243"/>
      <c r="AV243"/>
      <c r="AW243"/>
      <c r="AX243"/>
      <c r="AY243"/>
      <c r="AZ243"/>
      <c r="BA243"/>
      <c r="BB243"/>
      <c r="BC243"/>
      <c r="BD243"/>
      <c r="BE243"/>
      <c r="BF243"/>
      <c r="BG243"/>
      <c r="BH243"/>
      <c r="BI243"/>
      <c r="BJ243"/>
      <c r="BK243"/>
      <c r="BL243"/>
      <c r="BM243"/>
      <c r="BN243"/>
      <c r="BO243"/>
      <c r="BP243"/>
      <c r="BQ243"/>
      <c r="BR243"/>
      <c r="BS243"/>
      <c r="BT243"/>
      <c r="BU243"/>
      <c r="BV243"/>
      <c r="BW243"/>
      <c r="BX243"/>
      <c r="BY243"/>
      <c r="BZ243"/>
      <c r="CA243"/>
      <c r="CB243"/>
      <c r="CC243"/>
      <c r="CD243"/>
      <c r="CE243"/>
      <c r="CF243"/>
      <c r="CG243"/>
      <c r="CH243"/>
      <c r="CI243"/>
      <c r="CJ243"/>
      <c r="CK243"/>
      <c r="CL243"/>
      <c r="CM243"/>
      <c r="CN243"/>
      <c r="CO243"/>
      <c r="CP243"/>
      <c r="CQ243"/>
      <c r="CR243"/>
      <c r="CS243"/>
      <c r="CT243"/>
      <c r="CU243"/>
      <c r="CV243"/>
      <c r="CW243"/>
      <c r="CX243"/>
      <c r="CY243"/>
      <c r="CZ243"/>
      <c r="DA243"/>
      <c r="DB243"/>
      <c r="DC243"/>
      <c r="DD243"/>
      <c r="DE243"/>
      <c r="DF243"/>
      <c r="DG243"/>
      <c r="DH243"/>
      <c r="DI243"/>
      <c r="DJ243"/>
      <c r="DK243"/>
      <c r="DL243"/>
      <c r="DM243"/>
      <c r="DN243"/>
      <c r="DO243"/>
      <c r="DP243"/>
      <c r="DQ243"/>
      <c r="DR243"/>
      <c r="DS243"/>
      <c r="DT243"/>
      <c r="DU243"/>
      <c r="DV243"/>
      <c r="DW243"/>
      <c r="DX243"/>
      <c r="DY243"/>
      <c r="DZ243"/>
      <c r="EA243"/>
      <c r="EB243"/>
      <c r="EC243"/>
      <c r="ED243"/>
      <c r="EE243"/>
      <c r="EF243"/>
      <c r="EG243"/>
      <c r="EH243"/>
      <c r="EI243"/>
      <c r="EJ243"/>
      <c r="EK243"/>
      <c r="EL243"/>
      <c r="EM243"/>
      <c r="EN243"/>
      <c r="EO243"/>
      <c r="EP243"/>
      <c r="EQ243"/>
      <c r="ER243"/>
      <c r="ES243"/>
      <c r="ET243"/>
      <c r="EU243"/>
      <c r="EV243"/>
      <c r="EW243"/>
      <c r="EX243"/>
      <c r="EY243"/>
      <c r="EZ243"/>
      <c r="FA243"/>
      <c r="FB243"/>
      <c r="FC243"/>
      <c r="FD243"/>
      <c r="FE243"/>
      <c r="FF243"/>
      <c r="FG243"/>
      <c r="FH243"/>
      <c r="FI243"/>
      <c r="FJ243"/>
      <c r="FK243"/>
      <c r="FL243"/>
      <c r="FM243"/>
      <c r="FN243"/>
      <c r="FO243"/>
      <c r="FP243"/>
      <c r="FQ243"/>
      <c r="FR243"/>
      <c r="FS243"/>
      <c r="FT243"/>
      <c r="FU243"/>
      <c r="FV243"/>
      <c r="FW243"/>
      <c r="FX243"/>
      <c r="FY243"/>
      <c r="FZ243"/>
      <c r="GA243"/>
      <c r="GB243"/>
      <c r="GC243"/>
      <c r="GD243"/>
      <c r="GE243"/>
      <c r="GF243"/>
      <c r="GG243"/>
      <c r="GH243"/>
    </row>
    <row r="244" spans="1:190" s="98" customFormat="1">
      <c r="A244" s="170"/>
      <c r="B244" s="171"/>
      <c r="C244" s="172"/>
      <c r="D244" s="173"/>
      <c r="E244" s="174"/>
      <c r="F244" s="174"/>
      <c r="G244" s="174"/>
      <c r="Z244"/>
      <c r="AA244"/>
      <c r="AB244"/>
      <c r="AC244"/>
      <c r="AD244"/>
      <c r="AE244"/>
      <c r="AF244"/>
      <c r="AG244"/>
      <c r="AH244"/>
      <c r="AI244"/>
      <c r="AJ244"/>
      <c r="AK244"/>
      <c r="AL244"/>
      <c r="AM244"/>
      <c r="AN244"/>
      <c r="AO244"/>
      <c r="AP244"/>
      <c r="AQ244"/>
      <c r="AR244"/>
      <c r="AS244"/>
      <c r="AT244"/>
      <c r="AU244"/>
      <c r="AV244"/>
      <c r="AW244"/>
      <c r="AX244"/>
      <c r="AY244"/>
      <c r="AZ244"/>
      <c r="BA244"/>
      <c r="BB244"/>
      <c r="BC244"/>
      <c r="BD244"/>
      <c r="BE244"/>
      <c r="BF244"/>
      <c r="BG244"/>
      <c r="BH244"/>
      <c r="BI244"/>
      <c r="BJ244"/>
      <c r="BK244"/>
      <c r="BL244"/>
      <c r="BM244"/>
      <c r="BN244"/>
      <c r="BO244"/>
      <c r="BP244"/>
      <c r="BQ244"/>
      <c r="BR244"/>
      <c r="BS244"/>
      <c r="BT244"/>
      <c r="BU244"/>
      <c r="BV244"/>
      <c r="BW244"/>
      <c r="BX244"/>
      <c r="BY244"/>
      <c r="BZ244"/>
      <c r="CA244"/>
      <c r="CB244"/>
      <c r="CC244"/>
      <c r="CD244"/>
      <c r="CE244"/>
      <c r="CF244"/>
      <c r="CG244"/>
      <c r="CH244"/>
      <c r="CI244"/>
      <c r="CJ244"/>
      <c r="CK244"/>
      <c r="CL244"/>
      <c r="CM244"/>
      <c r="CN244"/>
      <c r="CO244"/>
      <c r="CP244"/>
      <c r="CQ244"/>
      <c r="CR244"/>
      <c r="CS244"/>
      <c r="CT244"/>
      <c r="CU244"/>
      <c r="CV244"/>
      <c r="CW244"/>
      <c r="CX244"/>
      <c r="CY244"/>
      <c r="CZ244"/>
      <c r="DA244"/>
      <c r="DB244"/>
      <c r="DC244"/>
      <c r="DD244"/>
      <c r="DE244"/>
      <c r="DF244"/>
      <c r="DG244"/>
      <c r="DH244"/>
      <c r="DI244"/>
      <c r="DJ244"/>
      <c r="DK244"/>
      <c r="DL244"/>
      <c r="DM244"/>
      <c r="DN244"/>
      <c r="DO244"/>
      <c r="DP244"/>
      <c r="DQ244"/>
      <c r="DR244"/>
      <c r="DS244"/>
      <c r="DT244"/>
      <c r="DU244"/>
      <c r="DV244"/>
      <c r="DW244"/>
      <c r="DX244"/>
      <c r="DY244"/>
      <c r="DZ244"/>
      <c r="EA244"/>
      <c r="EB244"/>
      <c r="EC244"/>
      <c r="ED244"/>
      <c r="EE244"/>
      <c r="EF244"/>
      <c r="EG244"/>
      <c r="EH244"/>
      <c r="EI244"/>
      <c r="EJ244"/>
      <c r="EK244"/>
      <c r="EL244"/>
      <c r="EM244"/>
      <c r="EN244"/>
      <c r="EO244"/>
      <c r="EP244"/>
      <c r="EQ244"/>
      <c r="ER244"/>
      <c r="ES244"/>
      <c r="ET244"/>
      <c r="EU244"/>
      <c r="EV244"/>
      <c r="EW244"/>
      <c r="EX244"/>
      <c r="EY244"/>
      <c r="EZ244"/>
      <c r="FA244"/>
      <c r="FB244"/>
      <c r="FC244"/>
      <c r="FD244"/>
      <c r="FE244"/>
      <c r="FF244"/>
      <c r="FG244"/>
      <c r="FH244"/>
      <c r="FI244"/>
      <c r="FJ244"/>
      <c r="FK244"/>
      <c r="FL244"/>
      <c r="FM244"/>
      <c r="FN244"/>
      <c r="FO244"/>
      <c r="FP244"/>
      <c r="FQ244"/>
      <c r="FR244"/>
      <c r="FS244"/>
      <c r="FT244"/>
      <c r="FU244"/>
      <c r="FV244"/>
      <c r="FW244"/>
      <c r="FX244"/>
      <c r="FY244"/>
      <c r="FZ244"/>
      <c r="GA244"/>
      <c r="GB244"/>
      <c r="GC244"/>
      <c r="GD244"/>
      <c r="GE244"/>
      <c r="GF244"/>
      <c r="GG244"/>
      <c r="GH244"/>
    </row>
    <row r="245" spans="1:190" s="98" customFormat="1">
      <c r="A245" s="170"/>
      <c r="B245" s="171"/>
      <c r="C245" s="172"/>
      <c r="D245" s="173"/>
      <c r="E245" s="174"/>
      <c r="F245" s="174"/>
      <c r="G245" s="174"/>
      <c r="Z245"/>
      <c r="AA245"/>
      <c r="AB245"/>
      <c r="AC245"/>
      <c r="AD245"/>
      <c r="AE245"/>
      <c r="AF245"/>
      <c r="AG245"/>
      <c r="AH245"/>
      <c r="AI245"/>
      <c r="AJ245"/>
      <c r="AK245"/>
      <c r="AL245"/>
      <c r="AM245"/>
      <c r="AN245"/>
      <c r="AO245"/>
      <c r="AP245"/>
      <c r="AQ245"/>
      <c r="AR245"/>
      <c r="AS245"/>
      <c r="AT245"/>
      <c r="AU245"/>
      <c r="AV245"/>
      <c r="AW245"/>
      <c r="AX245"/>
      <c r="AY245"/>
      <c r="AZ245"/>
      <c r="BA245"/>
      <c r="BB245"/>
      <c r="BC245"/>
      <c r="BD245"/>
      <c r="BE245"/>
      <c r="BF245"/>
      <c r="BG245"/>
      <c r="BH245"/>
      <c r="BI245"/>
      <c r="BJ245"/>
      <c r="BK245"/>
      <c r="BL245"/>
      <c r="BM245"/>
      <c r="BN245"/>
      <c r="BO245"/>
      <c r="BP245"/>
      <c r="BQ245"/>
      <c r="BR245"/>
      <c r="BS245"/>
      <c r="BT245"/>
      <c r="BU245"/>
      <c r="BV245"/>
      <c r="BW245"/>
      <c r="BX245"/>
      <c r="BY245"/>
      <c r="BZ245"/>
      <c r="CA245"/>
      <c r="CB245"/>
      <c r="CC245"/>
      <c r="CD245"/>
      <c r="CE245"/>
      <c r="CF245"/>
      <c r="CG245"/>
      <c r="CH245"/>
      <c r="CI245"/>
      <c r="CJ245"/>
      <c r="CK245"/>
      <c r="CL245"/>
      <c r="CM245"/>
      <c r="CN245"/>
      <c r="CO245"/>
      <c r="CP245"/>
      <c r="CQ245"/>
      <c r="CR245"/>
      <c r="CS245"/>
      <c r="CT245"/>
      <c r="CU245"/>
      <c r="CV245"/>
      <c r="CW245"/>
      <c r="CX245"/>
      <c r="CY245"/>
      <c r="CZ245"/>
      <c r="DA245"/>
      <c r="DB245"/>
      <c r="DC245"/>
      <c r="DD245"/>
      <c r="DE245"/>
      <c r="DF245"/>
      <c r="DG245"/>
      <c r="DH245"/>
      <c r="DI245"/>
      <c r="DJ245"/>
      <c r="DK245"/>
      <c r="DL245"/>
      <c r="DM245"/>
      <c r="DN245"/>
      <c r="DO245"/>
      <c r="DP245"/>
      <c r="DQ245"/>
      <c r="DR245"/>
      <c r="DS245"/>
      <c r="DT245"/>
      <c r="DU245"/>
      <c r="DV245"/>
      <c r="DW245"/>
      <c r="DX245"/>
      <c r="DY245"/>
      <c r="DZ245"/>
      <c r="EA245"/>
      <c r="EB245"/>
      <c r="EC245"/>
      <c r="ED245"/>
      <c r="EE245"/>
      <c r="EF245"/>
      <c r="EG245"/>
      <c r="EH245"/>
      <c r="EI245"/>
      <c r="EJ245"/>
      <c r="EK245"/>
      <c r="EL245"/>
      <c r="EM245"/>
      <c r="EN245"/>
      <c r="EO245"/>
      <c r="EP245"/>
      <c r="EQ245"/>
      <c r="ER245"/>
      <c r="ES245"/>
      <c r="ET245"/>
      <c r="EU245"/>
      <c r="EV245"/>
      <c r="EW245"/>
      <c r="EX245"/>
      <c r="EY245"/>
      <c r="EZ245"/>
      <c r="FA245"/>
      <c r="FB245"/>
      <c r="FC245"/>
      <c r="FD245"/>
      <c r="FE245"/>
      <c r="FF245"/>
      <c r="FG245"/>
      <c r="FH245"/>
      <c r="FI245"/>
      <c r="FJ245"/>
      <c r="FK245"/>
      <c r="FL245"/>
      <c r="FM245"/>
      <c r="FN245"/>
      <c r="FO245"/>
      <c r="FP245"/>
      <c r="FQ245"/>
      <c r="FR245"/>
      <c r="FS245"/>
      <c r="FT245"/>
      <c r="FU245"/>
      <c r="FV245"/>
      <c r="FW245"/>
      <c r="FX245"/>
      <c r="FY245"/>
      <c r="FZ245"/>
      <c r="GA245"/>
      <c r="GB245"/>
      <c r="GC245"/>
      <c r="GD245"/>
      <c r="GE245"/>
      <c r="GF245"/>
      <c r="GG245"/>
      <c r="GH245"/>
    </row>
    <row r="246" spans="1:190" s="98" customFormat="1">
      <c r="A246" s="170"/>
      <c r="B246" s="171"/>
      <c r="C246" s="172"/>
      <c r="D246" s="173"/>
      <c r="E246" s="174"/>
      <c r="F246" s="174"/>
      <c r="G246" s="174"/>
      <c r="Z246"/>
      <c r="AA246"/>
      <c r="AB246"/>
      <c r="AC246"/>
      <c r="AD246"/>
      <c r="AE246"/>
      <c r="AF246"/>
      <c r="AG246"/>
      <c r="AH246"/>
      <c r="AI246"/>
      <c r="AJ246"/>
      <c r="AK246"/>
      <c r="AL246"/>
      <c r="AM246"/>
      <c r="AN246"/>
      <c r="AO246"/>
      <c r="AP246"/>
      <c r="AQ246"/>
      <c r="AR246"/>
      <c r="AS246"/>
      <c r="AT246"/>
      <c r="AU246"/>
      <c r="AV246"/>
      <c r="AW246"/>
      <c r="AX246"/>
      <c r="AY246"/>
      <c r="AZ246"/>
      <c r="BA246"/>
      <c r="BB246"/>
      <c r="BC246"/>
      <c r="BD246"/>
      <c r="BE246"/>
      <c r="BF246"/>
      <c r="BG246"/>
      <c r="BH246"/>
      <c r="BI246"/>
      <c r="BJ246"/>
      <c r="BK246"/>
      <c r="BL246"/>
      <c r="BM246"/>
      <c r="BN246"/>
      <c r="BO246"/>
      <c r="BP246"/>
      <c r="BQ246"/>
      <c r="BR246"/>
      <c r="BS246"/>
      <c r="BT246"/>
      <c r="BU246"/>
      <c r="BV246"/>
      <c r="BW246"/>
      <c r="BX246"/>
      <c r="BY246"/>
      <c r="BZ246"/>
      <c r="CA246"/>
      <c r="CB246"/>
      <c r="CC246"/>
      <c r="CD246"/>
      <c r="CE246"/>
      <c r="CF246"/>
      <c r="CG246"/>
      <c r="CH246"/>
      <c r="CI246"/>
      <c r="CJ246"/>
      <c r="CK246"/>
      <c r="CL246"/>
      <c r="CM246"/>
      <c r="CN246"/>
      <c r="CO246"/>
      <c r="CP246"/>
      <c r="CQ246"/>
      <c r="CR246"/>
      <c r="CS246"/>
      <c r="CT246"/>
      <c r="CU246"/>
      <c r="CV246"/>
      <c r="CW246"/>
      <c r="CX246"/>
      <c r="CY246"/>
      <c r="CZ246"/>
      <c r="DA246"/>
      <c r="DB246"/>
      <c r="DC246"/>
      <c r="DD246"/>
      <c r="DE246"/>
      <c r="DF246"/>
      <c r="DG246"/>
      <c r="DH246"/>
      <c r="DI246"/>
      <c r="DJ246"/>
      <c r="DK246"/>
      <c r="DL246"/>
      <c r="DM246"/>
      <c r="DN246"/>
      <c r="DO246"/>
      <c r="DP246"/>
      <c r="DQ246"/>
      <c r="DR246"/>
      <c r="DS246"/>
      <c r="DT246"/>
      <c r="DU246"/>
      <c r="DV246"/>
      <c r="DW246"/>
      <c r="DX246"/>
      <c r="DY246"/>
      <c r="DZ246"/>
      <c r="EA246"/>
      <c r="EB246"/>
      <c r="EC246"/>
      <c r="ED246"/>
      <c r="EE246"/>
      <c r="EF246"/>
      <c r="EG246"/>
      <c r="EH246"/>
      <c r="EI246"/>
      <c r="EJ246"/>
      <c r="EK246"/>
      <c r="EL246"/>
      <c r="EM246"/>
      <c r="EN246"/>
      <c r="EO246"/>
      <c r="EP246"/>
      <c r="EQ246"/>
      <c r="ER246"/>
      <c r="ES246"/>
      <c r="ET246"/>
      <c r="EU246"/>
      <c r="EV246"/>
      <c r="EW246"/>
      <c r="EX246"/>
      <c r="EY246"/>
      <c r="EZ246"/>
      <c r="FA246"/>
      <c r="FB246"/>
      <c r="FC246"/>
      <c r="FD246"/>
      <c r="FE246"/>
      <c r="FF246"/>
      <c r="FG246"/>
      <c r="FH246"/>
      <c r="FI246"/>
      <c r="FJ246"/>
      <c r="FK246"/>
      <c r="FL246"/>
      <c r="FM246"/>
      <c r="FN246"/>
      <c r="FO246"/>
      <c r="FP246"/>
      <c r="FQ246"/>
      <c r="FR246"/>
      <c r="FS246"/>
      <c r="FT246"/>
      <c r="FU246"/>
      <c r="FV246"/>
      <c r="FW246"/>
      <c r="FX246"/>
      <c r="FY246"/>
      <c r="FZ246"/>
      <c r="GA246"/>
      <c r="GB246"/>
      <c r="GC246"/>
      <c r="GD246"/>
      <c r="GE246"/>
      <c r="GF246"/>
      <c r="GG246"/>
      <c r="GH246"/>
    </row>
    <row r="247" spans="1:190" s="98" customFormat="1">
      <c r="A247" s="170"/>
      <c r="B247" s="171"/>
      <c r="C247" s="172"/>
      <c r="D247" s="173"/>
      <c r="E247" s="174"/>
      <c r="F247" s="174"/>
      <c r="G247" s="174"/>
      <c r="Z247"/>
      <c r="AA247"/>
      <c r="AB247"/>
      <c r="AC247"/>
      <c r="AD247"/>
      <c r="AE247"/>
      <c r="AF247"/>
      <c r="AG247"/>
      <c r="AH247"/>
      <c r="AI247"/>
      <c r="AJ247"/>
      <c r="AK247"/>
      <c r="AL247"/>
      <c r="AM247"/>
      <c r="AN247"/>
      <c r="AO247"/>
      <c r="AP247"/>
      <c r="AQ247"/>
      <c r="AR247"/>
      <c r="AS247"/>
      <c r="AT247"/>
      <c r="AU247"/>
      <c r="AV247"/>
      <c r="AW247"/>
      <c r="AX247"/>
      <c r="AY247"/>
      <c r="AZ247"/>
      <c r="BA247"/>
      <c r="BB247"/>
      <c r="BC247"/>
      <c r="BD247"/>
      <c r="BE247"/>
      <c r="BF247"/>
      <c r="BG247"/>
      <c r="BH247"/>
      <c r="BI247"/>
      <c r="BJ247"/>
      <c r="BK247"/>
      <c r="BL247"/>
      <c r="BM247"/>
      <c r="BN247"/>
      <c r="BO247"/>
      <c r="BP247"/>
      <c r="BQ247"/>
      <c r="BR247"/>
      <c r="BS247"/>
      <c r="BT247"/>
      <c r="BU247"/>
      <c r="BV247"/>
      <c r="BW247"/>
      <c r="BX247"/>
      <c r="BY247"/>
      <c r="BZ247"/>
      <c r="CA247"/>
      <c r="CB247"/>
      <c r="CC247"/>
      <c r="CD247"/>
      <c r="CE247"/>
      <c r="CF247"/>
      <c r="CG247"/>
      <c r="CH247"/>
      <c r="CI247"/>
      <c r="CJ247"/>
      <c r="CK247"/>
      <c r="CL247"/>
      <c r="CM247"/>
      <c r="CN247"/>
      <c r="CO247"/>
      <c r="CP247"/>
      <c r="CQ247"/>
      <c r="CR247"/>
      <c r="CS247"/>
      <c r="CT247"/>
      <c r="CU247"/>
      <c r="CV247"/>
      <c r="CW247"/>
      <c r="CX247"/>
      <c r="CY247"/>
      <c r="CZ247"/>
      <c r="DA247"/>
      <c r="DB247"/>
      <c r="DC247"/>
      <c r="DD247"/>
      <c r="DE247"/>
      <c r="DF247"/>
      <c r="DG247"/>
      <c r="DH247"/>
      <c r="DI247"/>
      <c r="DJ247"/>
      <c r="DK247"/>
      <c r="DL247"/>
      <c r="DM247"/>
      <c r="DN247"/>
      <c r="DO247"/>
      <c r="DP247"/>
      <c r="DQ247"/>
      <c r="DR247"/>
      <c r="DS247"/>
      <c r="DT247"/>
      <c r="DU247"/>
      <c r="DV247"/>
      <c r="DW247"/>
      <c r="DX247"/>
      <c r="DY247"/>
      <c r="DZ247"/>
      <c r="EA247"/>
      <c r="EB247"/>
      <c r="EC247"/>
      <c r="ED247"/>
      <c r="EE247"/>
      <c r="EF247"/>
      <c r="EG247"/>
      <c r="EH247"/>
      <c r="EI247"/>
      <c r="EJ247"/>
      <c r="EK247"/>
      <c r="EL247"/>
      <c r="EM247"/>
      <c r="EN247"/>
      <c r="EO247"/>
      <c r="EP247"/>
      <c r="EQ247"/>
      <c r="ER247"/>
      <c r="ES247"/>
      <c r="ET247"/>
      <c r="EU247"/>
      <c r="EV247"/>
      <c r="EW247"/>
      <c r="EX247"/>
      <c r="EY247"/>
      <c r="EZ247"/>
      <c r="FA247"/>
      <c r="FB247"/>
      <c r="FC247"/>
      <c r="FD247"/>
      <c r="FE247"/>
      <c r="FF247"/>
      <c r="FG247"/>
      <c r="FH247"/>
      <c r="FI247"/>
      <c r="FJ247"/>
      <c r="FK247"/>
      <c r="FL247"/>
      <c r="FM247"/>
      <c r="FN247"/>
      <c r="FO247"/>
      <c r="FP247"/>
      <c r="FQ247"/>
      <c r="FR247"/>
      <c r="FS247"/>
      <c r="FT247"/>
      <c r="FU247"/>
      <c r="FV247"/>
      <c r="FW247"/>
      <c r="FX247"/>
      <c r="FY247"/>
      <c r="FZ247"/>
      <c r="GA247"/>
      <c r="GB247"/>
      <c r="GC247"/>
      <c r="GD247"/>
      <c r="GE247"/>
      <c r="GF247"/>
      <c r="GG247"/>
      <c r="GH247"/>
    </row>
    <row r="248" spans="1:190" s="98" customFormat="1">
      <c r="A248" s="170"/>
      <c r="B248" s="171"/>
      <c r="C248" s="172"/>
      <c r="D248" s="173"/>
      <c r="E248" s="174"/>
      <c r="F248" s="174"/>
      <c r="G248" s="174"/>
      <c r="Z248"/>
      <c r="AA248"/>
      <c r="AB248"/>
      <c r="AC248"/>
      <c r="AD248"/>
      <c r="AE248"/>
      <c r="AF248"/>
      <c r="AG248"/>
      <c r="AH248"/>
      <c r="AI248"/>
      <c r="AJ248"/>
      <c r="AK248"/>
      <c r="AL248"/>
      <c r="AM248"/>
      <c r="AN248"/>
      <c r="AO248"/>
      <c r="AP248"/>
      <c r="AQ248"/>
      <c r="AR248"/>
      <c r="AS248"/>
      <c r="AT248"/>
      <c r="AU248"/>
      <c r="AV248"/>
      <c r="AW248"/>
      <c r="AX248"/>
      <c r="AY248"/>
      <c r="AZ248"/>
      <c r="BA248"/>
      <c r="BB248"/>
      <c r="BC248"/>
      <c r="BD248"/>
      <c r="BE248"/>
      <c r="BF248"/>
      <c r="BG248"/>
      <c r="BH248"/>
      <c r="BI248"/>
      <c r="BJ248"/>
      <c r="BK248"/>
      <c r="BL248"/>
      <c r="BM248"/>
      <c r="BN248"/>
      <c r="BO248"/>
      <c r="BP248"/>
      <c r="BQ248"/>
      <c r="BR248"/>
      <c r="BS248"/>
      <c r="BT248"/>
      <c r="BU248"/>
      <c r="BV248"/>
      <c r="BW248"/>
      <c r="BX248"/>
      <c r="BY248"/>
      <c r="BZ248"/>
      <c r="CA248"/>
      <c r="CB248"/>
      <c r="CC248"/>
      <c r="CD248"/>
      <c r="CE248"/>
      <c r="CF248"/>
      <c r="CG248"/>
      <c r="CH248"/>
      <c r="CI248"/>
      <c r="CJ248"/>
      <c r="CK248"/>
      <c r="CL248"/>
      <c r="CM248"/>
      <c r="CN248"/>
      <c r="CO248"/>
      <c r="CP248"/>
      <c r="CQ248"/>
      <c r="CR248"/>
      <c r="CS248"/>
      <c r="CT248"/>
      <c r="CU248"/>
      <c r="CV248"/>
      <c r="CW248"/>
      <c r="CX248"/>
      <c r="CY248"/>
      <c r="CZ248"/>
      <c r="DA248"/>
      <c r="DB248"/>
      <c r="DC248"/>
      <c r="DD248"/>
      <c r="DE248"/>
      <c r="DF248"/>
      <c r="DG248"/>
      <c r="DH248"/>
      <c r="DI248"/>
      <c r="DJ248"/>
      <c r="DK248"/>
      <c r="DL248"/>
      <c r="DM248"/>
      <c r="DN248"/>
      <c r="DO248"/>
      <c r="DP248"/>
      <c r="DQ248"/>
      <c r="DR248"/>
      <c r="DS248"/>
      <c r="DT248"/>
      <c r="DU248"/>
      <c r="DV248"/>
      <c r="DW248"/>
      <c r="DX248"/>
      <c r="DY248"/>
      <c r="DZ248"/>
      <c r="EA248"/>
      <c r="EB248"/>
      <c r="EC248"/>
      <c r="ED248"/>
      <c r="EE248"/>
      <c r="EF248"/>
      <c r="EG248"/>
      <c r="EH248"/>
      <c r="EI248"/>
      <c r="EJ248"/>
      <c r="EK248"/>
      <c r="EL248"/>
      <c r="EM248"/>
      <c r="EN248"/>
      <c r="EO248"/>
      <c r="EP248"/>
      <c r="EQ248"/>
      <c r="ER248"/>
      <c r="ES248"/>
      <c r="ET248"/>
      <c r="EU248"/>
      <c r="EV248"/>
      <c r="EW248"/>
      <c r="EX248"/>
      <c r="EY248"/>
      <c r="EZ248"/>
      <c r="FA248"/>
      <c r="FB248"/>
      <c r="FC248"/>
      <c r="FD248"/>
      <c r="FE248"/>
      <c r="FF248"/>
      <c r="FG248"/>
      <c r="FH248"/>
      <c r="FI248"/>
      <c r="FJ248"/>
      <c r="FK248"/>
      <c r="FL248"/>
      <c r="FM248"/>
      <c r="FN248"/>
      <c r="FO248"/>
      <c r="FP248"/>
      <c r="FQ248"/>
      <c r="FR248"/>
      <c r="FS248"/>
      <c r="FT248"/>
      <c r="FU248"/>
      <c r="FV248"/>
      <c r="FW248"/>
      <c r="FX248"/>
      <c r="FY248"/>
      <c r="FZ248"/>
      <c r="GA248"/>
      <c r="GB248"/>
      <c r="GC248"/>
      <c r="GD248"/>
      <c r="GE248"/>
      <c r="GF248"/>
      <c r="GG248"/>
      <c r="GH248"/>
    </row>
    <row r="249" spans="1:190" s="98" customFormat="1">
      <c r="A249" s="170"/>
      <c r="B249" s="171"/>
      <c r="C249" s="172"/>
      <c r="D249" s="173"/>
      <c r="E249" s="174"/>
      <c r="F249" s="174"/>
      <c r="G249" s="174"/>
      <c r="Z249"/>
      <c r="AA249"/>
      <c r="AB249"/>
      <c r="AC249"/>
      <c r="AD249"/>
      <c r="AE249"/>
      <c r="AF249"/>
      <c r="AG249"/>
      <c r="AH249"/>
      <c r="AI249"/>
      <c r="AJ249"/>
      <c r="AK249"/>
      <c r="AL249"/>
      <c r="AM249"/>
      <c r="AN249"/>
      <c r="AO249"/>
      <c r="AP249"/>
      <c r="AQ249"/>
      <c r="AR249"/>
      <c r="AS249"/>
      <c r="AT249"/>
      <c r="AU249"/>
      <c r="AV249"/>
      <c r="AW249"/>
      <c r="AX249"/>
      <c r="AY249"/>
      <c r="AZ249"/>
      <c r="BA249"/>
      <c r="BB249"/>
      <c r="BC249"/>
      <c r="BD249"/>
      <c r="BE249"/>
      <c r="BF249"/>
      <c r="BG249"/>
      <c r="BH249"/>
      <c r="BI249"/>
      <c r="BJ249"/>
      <c r="BK249"/>
      <c r="BL249"/>
      <c r="BM249"/>
      <c r="BN249"/>
      <c r="BO249"/>
      <c r="BP249"/>
      <c r="BQ249"/>
      <c r="BR249"/>
      <c r="BS249"/>
      <c r="BT249"/>
      <c r="BU249"/>
      <c r="BV249"/>
      <c r="BW249"/>
      <c r="BX249"/>
      <c r="BY249"/>
      <c r="BZ249"/>
      <c r="CA249"/>
      <c r="CB249"/>
      <c r="CC249"/>
      <c r="CD249"/>
      <c r="CE249"/>
      <c r="CF249"/>
      <c r="CG249"/>
      <c r="CH249"/>
      <c r="CI249"/>
      <c r="CJ249"/>
      <c r="CK249"/>
      <c r="CL249"/>
      <c r="CM249"/>
      <c r="CN249"/>
      <c r="CO249"/>
      <c r="CP249"/>
      <c r="CQ249"/>
      <c r="CR249"/>
      <c r="CS249"/>
      <c r="CT249"/>
      <c r="CU249"/>
      <c r="CV249"/>
      <c r="CW249"/>
      <c r="CX249"/>
      <c r="CY249"/>
      <c r="CZ249"/>
      <c r="DA249"/>
      <c r="DB249"/>
      <c r="DC249"/>
      <c r="DD249"/>
      <c r="DE249"/>
      <c r="DF249"/>
      <c r="DG249"/>
      <c r="DH249"/>
      <c r="DI249"/>
      <c r="DJ249"/>
      <c r="DK249"/>
      <c r="DL249"/>
      <c r="DM249"/>
      <c r="DN249"/>
      <c r="DO249"/>
      <c r="DP249"/>
      <c r="DQ249"/>
      <c r="DR249"/>
      <c r="DS249"/>
      <c r="DT249"/>
      <c r="DU249"/>
      <c r="DV249"/>
      <c r="DW249"/>
      <c r="DX249"/>
      <c r="DY249"/>
      <c r="DZ249"/>
      <c r="EA249"/>
      <c r="EB249"/>
      <c r="EC249"/>
      <c r="ED249"/>
      <c r="EE249"/>
      <c r="EF249"/>
      <c r="EG249"/>
      <c r="EH249"/>
      <c r="EI249"/>
      <c r="EJ249"/>
      <c r="EK249"/>
      <c r="EL249"/>
      <c r="EM249"/>
      <c r="EN249"/>
      <c r="EO249"/>
      <c r="EP249"/>
      <c r="EQ249"/>
      <c r="ER249"/>
      <c r="ES249"/>
      <c r="ET249"/>
      <c r="EU249"/>
      <c r="EV249"/>
      <c r="EW249"/>
      <c r="EX249"/>
      <c r="EY249"/>
      <c r="EZ249"/>
      <c r="FA249"/>
      <c r="FB249"/>
      <c r="FC249"/>
      <c r="FD249"/>
      <c r="FE249"/>
      <c r="FF249"/>
      <c r="FG249"/>
      <c r="FH249"/>
      <c r="FI249"/>
      <c r="FJ249"/>
      <c r="FK249"/>
      <c r="FL249"/>
      <c r="FM249"/>
      <c r="FN249"/>
      <c r="FO249"/>
      <c r="FP249"/>
      <c r="FQ249"/>
      <c r="FR249"/>
      <c r="FS249"/>
      <c r="FT249"/>
      <c r="FU249"/>
      <c r="FV249"/>
      <c r="FW249"/>
      <c r="FX249"/>
      <c r="FY249"/>
      <c r="FZ249"/>
      <c r="GA249"/>
      <c r="GB249"/>
      <c r="GC249"/>
      <c r="GD249"/>
      <c r="GE249"/>
      <c r="GF249"/>
      <c r="GG249"/>
      <c r="GH249"/>
    </row>
    <row r="250" spans="1:190" s="98" customFormat="1">
      <c r="A250" s="170"/>
      <c r="B250" s="171"/>
      <c r="C250" s="172"/>
      <c r="D250" s="173"/>
      <c r="E250" s="174"/>
      <c r="F250" s="174"/>
      <c r="G250" s="174"/>
      <c r="Z250"/>
      <c r="AA250"/>
      <c r="AB250"/>
      <c r="AC250"/>
      <c r="AD250"/>
      <c r="AE250"/>
      <c r="AF250"/>
      <c r="AG250"/>
      <c r="AH250"/>
      <c r="AI250"/>
      <c r="AJ250"/>
      <c r="AK250"/>
      <c r="AL250"/>
      <c r="AM250"/>
      <c r="AN250"/>
      <c r="AO250"/>
      <c r="AP250"/>
      <c r="AQ250"/>
      <c r="AR250"/>
      <c r="AS250"/>
      <c r="AT250"/>
      <c r="AU250"/>
      <c r="AV250"/>
      <c r="AW250"/>
      <c r="AX250"/>
      <c r="AY250"/>
      <c r="AZ250"/>
      <c r="BA250"/>
      <c r="BB250"/>
      <c r="BC250"/>
      <c r="BD250"/>
      <c r="BE250"/>
      <c r="BF250"/>
      <c r="BG250"/>
      <c r="BH250"/>
      <c r="BI250"/>
      <c r="BJ250"/>
      <c r="BK250"/>
      <c r="BL250"/>
      <c r="BM250"/>
      <c r="BN250"/>
      <c r="BO250"/>
      <c r="BP250"/>
      <c r="BQ250"/>
      <c r="BR250"/>
      <c r="BS250"/>
      <c r="BT250"/>
      <c r="BU250"/>
      <c r="BV250"/>
      <c r="BW250"/>
      <c r="BX250"/>
      <c r="BY250"/>
      <c r="BZ250"/>
      <c r="CA250"/>
      <c r="CB250"/>
      <c r="CC250"/>
      <c r="CD250"/>
      <c r="CE250"/>
      <c r="CF250"/>
      <c r="CG250"/>
      <c r="CH250"/>
      <c r="CI250"/>
      <c r="CJ250"/>
      <c r="CK250"/>
      <c r="CL250"/>
      <c r="CM250"/>
      <c r="CN250"/>
      <c r="CO250"/>
      <c r="CP250"/>
      <c r="CQ250"/>
      <c r="CR250"/>
      <c r="CS250"/>
      <c r="CT250"/>
      <c r="CU250"/>
      <c r="CV250"/>
      <c r="CW250"/>
      <c r="CX250"/>
      <c r="CY250"/>
      <c r="CZ250"/>
      <c r="DA250"/>
      <c r="DB250"/>
      <c r="DC250"/>
      <c r="DD250"/>
      <c r="DE250"/>
      <c r="DF250"/>
      <c r="DG250"/>
      <c r="DH250"/>
      <c r="DI250"/>
      <c r="DJ250"/>
      <c r="DK250"/>
      <c r="DL250"/>
      <c r="DM250"/>
      <c r="DN250"/>
      <c r="DO250"/>
      <c r="DP250"/>
      <c r="DQ250"/>
      <c r="DR250"/>
      <c r="DS250"/>
      <c r="DT250"/>
      <c r="DU250"/>
      <c r="DV250"/>
      <c r="DW250"/>
      <c r="DX250"/>
      <c r="DY250"/>
      <c r="DZ250"/>
      <c r="EA250"/>
      <c r="EB250"/>
      <c r="EC250"/>
      <c r="ED250"/>
      <c r="EE250"/>
      <c r="EF250"/>
      <c r="EG250"/>
      <c r="EH250"/>
      <c r="EI250"/>
      <c r="EJ250"/>
      <c r="EK250"/>
      <c r="EL250"/>
      <c r="EM250"/>
      <c r="EN250"/>
      <c r="EO250"/>
      <c r="EP250"/>
      <c r="EQ250"/>
      <c r="ER250"/>
      <c r="ES250"/>
      <c r="ET250"/>
      <c r="EU250"/>
      <c r="EV250"/>
      <c r="EW250"/>
      <c r="EX250"/>
      <c r="EY250"/>
      <c r="EZ250"/>
      <c r="FA250"/>
      <c r="FB250"/>
      <c r="FC250"/>
      <c r="FD250"/>
      <c r="FE250"/>
      <c r="FF250"/>
      <c r="FG250"/>
      <c r="FH250"/>
      <c r="FI250"/>
      <c r="FJ250"/>
      <c r="FK250"/>
      <c r="FL250"/>
      <c r="FM250"/>
      <c r="FN250"/>
      <c r="FO250"/>
      <c r="FP250"/>
      <c r="FQ250"/>
      <c r="FR250"/>
      <c r="FS250"/>
      <c r="FT250"/>
      <c r="FU250"/>
      <c r="FV250"/>
      <c r="FW250"/>
      <c r="FX250"/>
      <c r="FY250"/>
      <c r="FZ250"/>
      <c r="GA250"/>
      <c r="GB250"/>
      <c r="GC250"/>
      <c r="GD250"/>
      <c r="GE250"/>
      <c r="GF250"/>
      <c r="GG250"/>
      <c r="GH250"/>
    </row>
    <row r="251" spans="1:190" s="98" customFormat="1">
      <c r="A251" s="170"/>
      <c r="B251" s="171"/>
      <c r="C251" s="172"/>
      <c r="D251" s="173"/>
      <c r="E251" s="174"/>
      <c r="F251" s="174"/>
      <c r="G251" s="174"/>
      <c r="Z251"/>
      <c r="AA251"/>
      <c r="AB251"/>
      <c r="AC251"/>
      <c r="AD251"/>
      <c r="AE251"/>
      <c r="AF251"/>
      <c r="AG251"/>
      <c r="AH251"/>
      <c r="AI251"/>
      <c r="AJ251"/>
      <c r="AK251"/>
      <c r="AL251"/>
      <c r="AM251"/>
      <c r="AN251"/>
      <c r="AO251"/>
      <c r="AP251"/>
      <c r="AQ251"/>
      <c r="AR251"/>
      <c r="AS251"/>
      <c r="AT251"/>
      <c r="AU251"/>
      <c r="AV251"/>
      <c r="AW251"/>
      <c r="AX251"/>
      <c r="AY251"/>
      <c r="AZ251"/>
      <c r="BA251"/>
      <c r="BB251"/>
      <c r="BC251"/>
      <c r="BD251"/>
      <c r="BE251"/>
      <c r="BF251"/>
      <c r="BG251"/>
      <c r="BH251"/>
      <c r="BI251"/>
      <c r="BJ251"/>
      <c r="BK251"/>
      <c r="BL251"/>
      <c r="BM251"/>
      <c r="BN251"/>
      <c r="BO251"/>
      <c r="BP251"/>
      <c r="BQ251"/>
      <c r="BR251"/>
      <c r="BS251"/>
      <c r="BT251"/>
      <c r="BU251"/>
      <c r="BV251"/>
      <c r="BW251"/>
      <c r="BX251"/>
      <c r="BY251"/>
      <c r="BZ251"/>
      <c r="CA251"/>
      <c r="CB251"/>
      <c r="CC251"/>
      <c r="CD251"/>
      <c r="CE251"/>
      <c r="CF251"/>
      <c r="CG251"/>
      <c r="CH251"/>
      <c r="CI251"/>
      <c r="CJ251"/>
      <c r="CK251"/>
      <c r="CL251"/>
      <c r="CM251"/>
      <c r="CN251"/>
      <c r="CO251"/>
      <c r="CP251"/>
      <c r="CQ251"/>
      <c r="CR251"/>
      <c r="CS251"/>
      <c r="CT251"/>
      <c r="CU251"/>
      <c r="CV251"/>
      <c r="CW251"/>
      <c r="CX251"/>
      <c r="CY251"/>
      <c r="CZ251"/>
      <c r="DA251"/>
      <c r="DB251"/>
      <c r="DC251"/>
      <c r="DD251"/>
      <c r="DE251"/>
      <c r="DF251"/>
      <c r="DG251"/>
      <c r="DH251"/>
      <c r="DI251"/>
      <c r="DJ251"/>
      <c r="DK251"/>
      <c r="DL251"/>
      <c r="DM251"/>
      <c r="DN251"/>
      <c r="DO251"/>
      <c r="DP251"/>
      <c r="DQ251"/>
      <c r="DR251"/>
      <c r="DS251"/>
      <c r="DT251"/>
      <c r="DU251"/>
      <c r="DV251"/>
      <c r="DW251"/>
      <c r="DX251"/>
      <c r="DY251"/>
      <c r="DZ251"/>
      <c r="EA251"/>
      <c r="EB251"/>
      <c r="EC251"/>
      <c r="ED251"/>
      <c r="EE251"/>
      <c r="EF251"/>
      <c r="EG251"/>
      <c r="EH251"/>
      <c r="EI251"/>
      <c r="EJ251"/>
      <c r="EK251"/>
      <c r="EL251"/>
      <c r="EM251"/>
      <c r="EN251"/>
      <c r="EO251"/>
      <c r="EP251"/>
      <c r="EQ251"/>
      <c r="ER251"/>
      <c r="ES251"/>
      <c r="ET251"/>
      <c r="EU251"/>
      <c r="EV251"/>
      <c r="EW251"/>
      <c r="EX251"/>
      <c r="EY251"/>
      <c r="EZ251"/>
      <c r="FA251"/>
      <c r="FB251"/>
      <c r="FC251"/>
      <c r="FD251"/>
      <c r="FE251"/>
      <c r="FF251"/>
      <c r="FG251"/>
      <c r="FH251"/>
      <c r="FI251"/>
      <c r="FJ251"/>
      <c r="FK251"/>
      <c r="FL251"/>
      <c r="FM251"/>
      <c r="FN251"/>
      <c r="FO251"/>
      <c r="FP251"/>
      <c r="FQ251"/>
      <c r="FR251"/>
      <c r="FS251"/>
      <c r="FT251"/>
      <c r="FU251"/>
      <c r="FV251"/>
      <c r="FW251"/>
      <c r="FX251"/>
      <c r="FY251"/>
      <c r="FZ251"/>
      <c r="GA251"/>
      <c r="GB251"/>
      <c r="GC251"/>
      <c r="GD251"/>
      <c r="GE251"/>
      <c r="GF251"/>
      <c r="GG251"/>
      <c r="GH251"/>
    </row>
    <row r="252" spans="1:190" s="98" customFormat="1">
      <c r="A252" s="170"/>
      <c r="B252" s="171"/>
      <c r="C252" s="172"/>
      <c r="D252" s="173"/>
      <c r="E252" s="174"/>
      <c r="F252" s="174"/>
      <c r="G252" s="174"/>
      <c r="Z252"/>
      <c r="AA252"/>
      <c r="AB252"/>
      <c r="AC252"/>
      <c r="AD252"/>
      <c r="AE252"/>
      <c r="AF252"/>
      <c r="AG252"/>
      <c r="AH252"/>
      <c r="AI252"/>
      <c r="AJ252"/>
      <c r="AK252"/>
      <c r="AL252"/>
      <c r="AM252"/>
      <c r="AN252"/>
      <c r="AO252"/>
      <c r="AP252"/>
      <c r="AQ252"/>
      <c r="AR252"/>
      <c r="AS252"/>
      <c r="AT252"/>
      <c r="AU252"/>
      <c r="AV252"/>
      <c r="AW252"/>
      <c r="AX252"/>
      <c r="AY252"/>
      <c r="AZ252"/>
      <c r="BA252"/>
      <c r="BB252"/>
      <c r="BC252"/>
      <c r="BD252"/>
      <c r="BE252"/>
      <c r="BF252"/>
      <c r="BG252"/>
      <c r="BH252"/>
      <c r="BI252"/>
      <c r="BJ252"/>
      <c r="BK252"/>
      <c r="BL252"/>
      <c r="BM252"/>
      <c r="BN252"/>
      <c r="BO252"/>
      <c r="BP252"/>
      <c r="BQ252"/>
      <c r="BR252"/>
      <c r="BS252"/>
      <c r="BT252"/>
      <c r="BU252"/>
      <c r="BV252"/>
      <c r="BW252"/>
      <c r="BX252"/>
      <c r="BY252"/>
      <c r="BZ252"/>
      <c r="CA252"/>
      <c r="CB252"/>
      <c r="CC252"/>
      <c r="CD252"/>
      <c r="CE252"/>
      <c r="CF252"/>
      <c r="CG252"/>
      <c r="CH252"/>
      <c r="CI252"/>
      <c r="CJ252"/>
      <c r="CK252"/>
      <c r="CL252"/>
      <c r="CM252"/>
      <c r="CN252"/>
      <c r="CO252"/>
      <c r="CP252"/>
      <c r="CQ252"/>
      <c r="CR252"/>
      <c r="CS252"/>
      <c r="CT252"/>
      <c r="CU252"/>
      <c r="CV252"/>
      <c r="CW252"/>
      <c r="CX252"/>
      <c r="CY252"/>
      <c r="CZ252"/>
      <c r="DA252"/>
      <c r="DB252"/>
      <c r="DC252"/>
      <c r="DD252"/>
      <c r="DE252"/>
      <c r="DF252"/>
      <c r="DG252"/>
      <c r="DH252"/>
      <c r="DI252"/>
      <c r="DJ252"/>
      <c r="DK252"/>
      <c r="DL252"/>
      <c r="DM252"/>
      <c r="DN252"/>
      <c r="DO252"/>
      <c r="DP252"/>
      <c r="DQ252"/>
      <c r="DR252"/>
      <c r="DS252"/>
      <c r="DT252"/>
      <c r="DU252"/>
      <c r="DV252"/>
      <c r="DW252"/>
      <c r="DX252"/>
      <c r="DY252"/>
      <c r="DZ252"/>
      <c r="EA252"/>
      <c r="EB252"/>
      <c r="EC252"/>
      <c r="ED252"/>
      <c r="EE252"/>
      <c r="EF252"/>
      <c r="EG252"/>
      <c r="EH252"/>
      <c r="EI252"/>
      <c r="EJ252"/>
      <c r="EK252"/>
      <c r="EL252"/>
      <c r="EM252"/>
      <c r="EN252"/>
      <c r="EO252"/>
      <c r="EP252"/>
      <c r="EQ252"/>
      <c r="ER252"/>
      <c r="ES252"/>
      <c r="ET252"/>
      <c r="EU252"/>
      <c r="EV252"/>
      <c r="EW252"/>
      <c r="EX252"/>
      <c r="EY252"/>
      <c r="EZ252"/>
      <c r="FA252"/>
      <c r="FB252"/>
      <c r="FC252"/>
      <c r="FD252"/>
      <c r="FE252"/>
      <c r="FF252"/>
      <c r="FG252"/>
      <c r="FH252"/>
      <c r="FI252"/>
      <c r="FJ252"/>
      <c r="FK252"/>
      <c r="FL252"/>
      <c r="FM252"/>
      <c r="FN252"/>
      <c r="FO252"/>
      <c r="FP252"/>
      <c r="FQ252"/>
      <c r="FR252"/>
      <c r="FS252"/>
      <c r="FT252"/>
      <c r="FU252"/>
      <c r="FV252"/>
      <c r="FW252"/>
      <c r="FX252"/>
      <c r="FY252"/>
      <c r="FZ252"/>
      <c r="GA252"/>
      <c r="GB252"/>
      <c r="GC252"/>
      <c r="GD252"/>
      <c r="GE252"/>
      <c r="GF252"/>
      <c r="GG252"/>
      <c r="GH252"/>
    </row>
    <row r="253" spans="1:190" s="98" customFormat="1">
      <c r="A253" s="170"/>
      <c r="B253" s="171"/>
      <c r="C253" s="172"/>
      <c r="D253" s="173"/>
      <c r="E253" s="174"/>
      <c r="F253" s="174"/>
      <c r="G253" s="174"/>
      <c r="Z253"/>
      <c r="AA253"/>
      <c r="AB253"/>
      <c r="AC253"/>
      <c r="AD253"/>
      <c r="AE253"/>
      <c r="AF253"/>
      <c r="AG253"/>
      <c r="AH253"/>
      <c r="AI253"/>
      <c r="AJ253"/>
      <c r="AK253"/>
      <c r="AL253"/>
      <c r="AM253"/>
      <c r="AN253"/>
      <c r="AO253"/>
      <c r="AP253"/>
      <c r="AQ253"/>
      <c r="AR253"/>
      <c r="AS253"/>
      <c r="AT253"/>
      <c r="AU253"/>
      <c r="AV253"/>
      <c r="AW253"/>
      <c r="AX253"/>
      <c r="AY253"/>
      <c r="AZ253"/>
      <c r="BA253"/>
      <c r="BB253"/>
      <c r="BC253"/>
      <c r="BD253"/>
      <c r="BE253"/>
      <c r="BF253"/>
      <c r="BG253"/>
      <c r="BH253"/>
      <c r="BI253"/>
      <c r="BJ253"/>
      <c r="BK253"/>
      <c r="BL253"/>
      <c r="BM253"/>
      <c r="BN253"/>
      <c r="BO253"/>
      <c r="BP253"/>
      <c r="BQ253"/>
      <c r="BR253"/>
      <c r="BS253"/>
      <c r="BT253"/>
      <c r="BU253"/>
      <c r="BV253"/>
      <c r="BW253"/>
      <c r="BX253"/>
      <c r="BY253"/>
      <c r="BZ253"/>
      <c r="CA253"/>
      <c r="CB253"/>
      <c r="CC253"/>
      <c r="CD253"/>
      <c r="CE253"/>
      <c r="CF253"/>
      <c r="CG253"/>
      <c r="CH253"/>
      <c r="CI253"/>
      <c r="CJ253"/>
      <c r="CK253"/>
      <c r="CL253"/>
      <c r="CM253"/>
      <c r="CN253"/>
      <c r="CO253"/>
      <c r="CP253"/>
      <c r="CQ253"/>
      <c r="CR253"/>
      <c r="CS253"/>
      <c r="CT253"/>
      <c r="CU253"/>
      <c r="CV253"/>
      <c r="CW253"/>
      <c r="CX253"/>
      <c r="CY253"/>
      <c r="CZ253"/>
      <c r="DA253"/>
      <c r="DB253"/>
      <c r="DC253"/>
      <c r="DD253"/>
      <c r="DE253"/>
      <c r="DF253"/>
      <c r="DG253"/>
      <c r="DH253"/>
      <c r="DI253"/>
      <c r="DJ253"/>
      <c r="DK253"/>
      <c r="DL253"/>
      <c r="DM253"/>
      <c r="DN253"/>
      <c r="DO253"/>
      <c r="DP253"/>
      <c r="DQ253"/>
      <c r="DR253"/>
      <c r="DS253"/>
      <c r="DT253"/>
      <c r="DU253"/>
      <c r="DV253"/>
      <c r="DW253"/>
      <c r="DX253"/>
      <c r="DY253"/>
      <c r="DZ253"/>
      <c r="EA253"/>
      <c r="EB253"/>
      <c r="EC253"/>
      <c r="ED253"/>
      <c r="EE253"/>
      <c r="EF253"/>
      <c r="EG253"/>
      <c r="EH253"/>
      <c r="EI253"/>
      <c r="EJ253"/>
      <c r="EK253"/>
      <c r="EL253"/>
      <c r="EM253"/>
      <c r="EN253"/>
      <c r="EO253"/>
      <c r="EP253"/>
      <c r="EQ253"/>
      <c r="ER253"/>
      <c r="ES253"/>
      <c r="ET253"/>
      <c r="EU253"/>
      <c r="EV253"/>
      <c r="EW253"/>
      <c r="EX253"/>
      <c r="EY253"/>
      <c r="EZ253"/>
      <c r="FA253"/>
      <c r="FB253"/>
      <c r="FC253"/>
      <c r="FD253"/>
      <c r="FE253"/>
      <c r="FF253"/>
      <c r="FG253"/>
      <c r="FH253"/>
      <c r="FI253"/>
      <c r="FJ253"/>
      <c r="FK253"/>
      <c r="FL253"/>
      <c r="FM253"/>
      <c r="FN253"/>
      <c r="FO253"/>
      <c r="FP253"/>
      <c r="FQ253"/>
      <c r="FR253"/>
      <c r="FS253"/>
      <c r="FT253"/>
      <c r="FU253"/>
      <c r="FV253"/>
      <c r="FW253"/>
      <c r="FX253"/>
      <c r="FY253"/>
      <c r="FZ253"/>
      <c r="GA253"/>
      <c r="GB253"/>
      <c r="GC253"/>
      <c r="GD253"/>
      <c r="GE253"/>
      <c r="GF253"/>
      <c r="GG253"/>
      <c r="GH253"/>
    </row>
    <row r="254" spans="1:190" s="98" customFormat="1">
      <c r="A254" s="170"/>
      <c r="B254" s="171"/>
      <c r="C254" s="172"/>
      <c r="D254" s="173"/>
      <c r="E254" s="174"/>
      <c r="F254" s="174"/>
      <c r="G254" s="174"/>
      <c r="Z254"/>
      <c r="AA254"/>
      <c r="AB254"/>
      <c r="AC254"/>
      <c r="AD254"/>
      <c r="AE254"/>
      <c r="AF254"/>
      <c r="AG254"/>
      <c r="AH254"/>
      <c r="AI254"/>
      <c r="AJ254"/>
      <c r="AK254"/>
      <c r="AL254"/>
      <c r="AM254"/>
      <c r="AN254"/>
      <c r="AO254"/>
      <c r="AP254"/>
      <c r="AQ254"/>
      <c r="AR254"/>
      <c r="AS254"/>
      <c r="AT254"/>
      <c r="AU254"/>
      <c r="AV254"/>
      <c r="AW254"/>
      <c r="AX254"/>
      <c r="AY254"/>
      <c r="AZ254"/>
      <c r="BA254"/>
      <c r="BB254"/>
      <c r="BC254"/>
      <c r="BD254"/>
      <c r="BE254"/>
      <c r="BF254"/>
      <c r="BG254"/>
      <c r="BH254"/>
      <c r="BI254"/>
      <c r="BJ254"/>
      <c r="BK254"/>
      <c r="BL254"/>
      <c r="BM254"/>
      <c r="BN254"/>
      <c r="BO254"/>
      <c r="BP254"/>
      <c r="BQ254"/>
      <c r="BR254"/>
      <c r="BS254"/>
      <c r="BT254"/>
      <c r="BU254"/>
      <c r="BV254"/>
      <c r="BW254"/>
      <c r="BX254"/>
      <c r="BY254"/>
      <c r="BZ254"/>
      <c r="CA254"/>
      <c r="CB254"/>
      <c r="CC254"/>
      <c r="CD254"/>
      <c r="CE254"/>
      <c r="CF254"/>
      <c r="CG254"/>
      <c r="CH254"/>
      <c r="CI254"/>
      <c r="CJ254"/>
      <c r="CK254"/>
      <c r="CL254"/>
      <c r="CM254"/>
      <c r="CN254"/>
      <c r="CO254"/>
      <c r="CP254"/>
      <c r="CQ254"/>
      <c r="CR254"/>
      <c r="CS254"/>
      <c r="CT254"/>
      <c r="CU254"/>
      <c r="CV254"/>
      <c r="CW254"/>
      <c r="CX254"/>
      <c r="CY254"/>
      <c r="CZ254"/>
      <c r="DA254"/>
      <c r="DB254"/>
      <c r="DC254"/>
      <c r="DD254"/>
      <c r="DE254"/>
      <c r="DF254"/>
      <c r="DG254"/>
      <c r="DH254"/>
      <c r="DI254"/>
      <c r="DJ254"/>
      <c r="DK254"/>
      <c r="DL254"/>
      <c r="DM254"/>
      <c r="DN254"/>
      <c r="DO254"/>
      <c r="DP254"/>
      <c r="DQ254"/>
      <c r="DR254"/>
      <c r="DS254"/>
      <c r="DT254"/>
      <c r="DU254"/>
      <c r="DV254"/>
      <c r="DW254"/>
      <c r="DX254"/>
      <c r="DY254"/>
      <c r="DZ254"/>
      <c r="EA254"/>
      <c r="EB254"/>
      <c r="EC254"/>
      <c r="ED254"/>
      <c r="EE254"/>
      <c r="EF254"/>
      <c r="EG254"/>
      <c r="EH254"/>
      <c r="EI254"/>
      <c r="EJ254"/>
      <c r="EK254"/>
      <c r="EL254"/>
      <c r="EM254"/>
      <c r="EN254"/>
      <c r="EO254"/>
      <c r="EP254"/>
      <c r="EQ254"/>
      <c r="ER254"/>
      <c r="ES254"/>
      <c r="ET254"/>
      <c r="EU254"/>
      <c r="EV254"/>
      <c r="EW254"/>
      <c r="EX254"/>
      <c r="EY254"/>
      <c r="EZ254"/>
      <c r="FA254"/>
      <c r="FB254"/>
      <c r="FC254"/>
      <c r="FD254"/>
      <c r="FE254"/>
      <c r="FF254"/>
      <c r="FG254"/>
      <c r="FH254"/>
      <c r="FI254"/>
      <c r="FJ254"/>
      <c r="FK254"/>
      <c r="FL254"/>
      <c r="FM254"/>
      <c r="FN254"/>
      <c r="FO254"/>
      <c r="FP254"/>
      <c r="FQ254"/>
      <c r="FR254"/>
      <c r="FS254"/>
      <c r="FT254"/>
      <c r="FU254"/>
      <c r="FV254"/>
      <c r="FW254"/>
      <c r="FX254"/>
      <c r="FY254"/>
      <c r="FZ254"/>
      <c r="GA254"/>
      <c r="GB254"/>
      <c r="GC254"/>
      <c r="GD254"/>
      <c r="GE254"/>
      <c r="GF254"/>
      <c r="GG254"/>
      <c r="GH254"/>
    </row>
    <row r="255" spans="1:190" s="98" customFormat="1">
      <c r="A255" s="170"/>
      <c r="B255" s="171"/>
      <c r="C255" s="172"/>
      <c r="D255" s="173"/>
      <c r="E255" s="174"/>
      <c r="F255" s="174"/>
      <c r="G255" s="174"/>
      <c r="Z255"/>
      <c r="AA255"/>
      <c r="AB255"/>
      <c r="AC255"/>
      <c r="AD255"/>
      <c r="AE255"/>
      <c r="AF255"/>
      <c r="AG255"/>
      <c r="AH255"/>
      <c r="AI255"/>
      <c r="AJ255"/>
      <c r="AK255"/>
      <c r="AL255"/>
      <c r="AM255"/>
      <c r="AN255"/>
      <c r="AO255"/>
      <c r="AP255"/>
      <c r="AQ255"/>
      <c r="AR255"/>
      <c r="AS255"/>
      <c r="AT255"/>
      <c r="AU255"/>
      <c r="AV255"/>
      <c r="AW255"/>
      <c r="AX255"/>
      <c r="AY255"/>
      <c r="AZ255"/>
      <c r="BA255"/>
      <c r="BB255"/>
      <c r="BC255"/>
      <c r="BD255"/>
      <c r="BE255"/>
      <c r="BF255"/>
      <c r="BG255"/>
      <c r="BH255"/>
      <c r="BI255"/>
      <c r="BJ255"/>
      <c r="BK255"/>
      <c r="BL255"/>
      <c r="BM255"/>
      <c r="BN255"/>
      <c r="BO255"/>
      <c r="BP255"/>
      <c r="BQ255"/>
      <c r="BR255"/>
      <c r="BS255"/>
      <c r="BT255"/>
      <c r="BU255"/>
      <c r="BV255"/>
      <c r="BW255"/>
      <c r="BX255"/>
      <c r="BY255"/>
      <c r="BZ255"/>
      <c r="CA255"/>
      <c r="CB255"/>
      <c r="CC255"/>
      <c r="CD255"/>
      <c r="CE255"/>
      <c r="CF255"/>
      <c r="CG255"/>
      <c r="CH255"/>
      <c r="CI255"/>
      <c r="CJ255"/>
      <c r="CK255"/>
      <c r="CL255"/>
      <c r="CM255"/>
      <c r="CN255"/>
      <c r="CO255"/>
      <c r="CP255"/>
      <c r="CQ255"/>
      <c r="CR255"/>
      <c r="CS255"/>
      <c r="CT255"/>
      <c r="CU255"/>
      <c r="CV255"/>
      <c r="CW255"/>
      <c r="CX255"/>
      <c r="CY255"/>
      <c r="CZ255"/>
      <c r="DA255"/>
      <c r="DB255"/>
      <c r="DC255"/>
      <c r="DD255"/>
      <c r="DE255"/>
      <c r="DF255"/>
      <c r="DG255"/>
      <c r="DH255"/>
      <c r="DI255"/>
      <c r="DJ255"/>
      <c r="DK255"/>
      <c r="DL255"/>
      <c r="DM255"/>
      <c r="DN255"/>
      <c r="DO255"/>
      <c r="DP255"/>
      <c r="DQ255"/>
      <c r="DR255"/>
      <c r="DS255"/>
      <c r="DT255"/>
      <c r="DU255"/>
      <c r="DV255"/>
      <c r="DW255"/>
      <c r="DX255"/>
      <c r="DY255"/>
      <c r="DZ255"/>
      <c r="EA255"/>
      <c r="EB255"/>
      <c r="EC255"/>
      <c r="ED255"/>
      <c r="EE255"/>
      <c r="EF255"/>
      <c r="EG255"/>
      <c r="EH255"/>
      <c r="EI255"/>
      <c r="EJ255"/>
      <c r="EK255"/>
      <c r="EL255"/>
      <c r="EM255"/>
      <c r="EN255"/>
      <c r="EO255"/>
      <c r="EP255"/>
      <c r="EQ255"/>
      <c r="ER255"/>
      <c r="ES255"/>
      <c r="ET255"/>
      <c r="EU255"/>
      <c r="EV255"/>
      <c r="EW255"/>
      <c r="EX255"/>
      <c r="EY255"/>
      <c r="EZ255"/>
      <c r="FA255"/>
      <c r="FB255"/>
      <c r="FC255"/>
      <c r="FD255"/>
      <c r="FE255"/>
      <c r="FF255"/>
      <c r="FG255"/>
      <c r="FH255"/>
      <c r="FI255"/>
      <c r="FJ255"/>
      <c r="FK255"/>
      <c r="FL255"/>
      <c r="FM255"/>
      <c r="FN255"/>
      <c r="FO255"/>
      <c r="FP255"/>
      <c r="FQ255"/>
      <c r="FR255"/>
      <c r="FS255"/>
      <c r="FT255"/>
      <c r="FU255"/>
      <c r="FV255"/>
      <c r="FW255"/>
      <c r="FX255"/>
      <c r="FY255"/>
      <c r="FZ255"/>
      <c r="GA255"/>
      <c r="GB255"/>
      <c r="GC255"/>
      <c r="GD255"/>
      <c r="GE255"/>
      <c r="GF255"/>
      <c r="GG255"/>
      <c r="GH255"/>
    </row>
    <row r="256" spans="1:190" s="98" customFormat="1">
      <c r="A256" s="170"/>
      <c r="B256" s="171"/>
      <c r="C256" s="172"/>
      <c r="D256" s="173"/>
      <c r="E256" s="174"/>
      <c r="F256" s="174"/>
      <c r="G256" s="174"/>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row>
    <row r="257" spans="1:190" s="98" customFormat="1">
      <c r="A257" s="170"/>
      <c r="B257" s="171"/>
      <c r="C257" s="172"/>
      <c r="D257" s="173"/>
      <c r="E257" s="174"/>
      <c r="F257" s="174"/>
      <c r="G257" s="174"/>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row>
    <row r="258" spans="1:190" s="98" customFormat="1">
      <c r="A258" s="170"/>
      <c r="B258" s="171"/>
      <c r="C258" s="172"/>
      <c r="D258" s="173"/>
      <c r="E258" s="174"/>
      <c r="F258" s="174"/>
      <c r="G258" s="174"/>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row>
    <row r="259" spans="1:190" s="98" customFormat="1">
      <c r="A259" s="170"/>
      <c r="B259" s="171"/>
      <c r="C259" s="172"/>
      <c r="D259" s="173"/>
      <c r="E259" s="174"/>
      <c r="F259" s="174"/>
      <c r="G259" s="174"/>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c r="DH259"/>
      <c r="DI259"/>
      <c r="DJ259"/>
      <c r="DK259"/>
      <c r="DL259"/>
      <c r="DM259"/>
      <c r="DN259"/>
      <c r="DO259"/>
      <c r="DP259"/>
      <c r="DQ259"/>
      <c r="DR259"/>
      <c r="DS259"/>
      <c r="DT259"/>
      <c r="DU259"/>
      <c r="DV259"/>
      <c r="DW259"/>
      <c r="DX259"/>
      <c r="DY259"/>
      <c r="DZ259"/>
      <c r="EA259"/>
      <c r="EB259"/>
      <c r="EC259"/>
      <c r="ED259"/>
      <c r="EE259"/>
      <c r="EF259"/>
      <c r="EG259"/>
      <c r="EH259"/>
      <c r="EI259"/>
      <c r="EJ259"/>
      <c r="EK259"/>
      <c r="EL259"/>
      <c r="EM259"/>
      <c r="EN259"/>
      <c r="EO259"/>
      <c r="EP259"/>
      <c r="EQ259"/>
      <c r="ER259"/>
      <c r="ES259"/>
      <c r="ET259"/>
      <c r="EU259"/>
      <c r="EV259"/>
      <c r="EW259"/>
      <c r="EX259"/>
      <c r="EY259"/>
      <c r="EZ259"/>
      <c r="FA259"/>
      <c r="FB259"/>
      <c r="FC259"/>
      <c r="FD259"/>
      <c r="FE259"/>
      <c r="FF259"/>
      <c r="FG259"/>
      <c r="FH259"/>
      <c r="FI259"/>
      <c r="FJ259"/>
      <c r="FK259"/>
      <c r="FL259"/>
      <c r="FM259"/>
      <c r="FN259"/>
      <c r="FO259"/>
      <c r="FP259"/>
      <c r="FQ259"/>
      <c r="FR259"/>
      <c r="FS259"/>
      <c r="FT259"/>
      <c r="FU259"/>
      <c r="FV259"/>
      <c r="FW259"/>
      <c r="FX259"/>
      <c r="FY259"/>
      <c r="FZ259"/>
      <c r="GA259"/>
      <c r="GB259"/>
      <c r="GC259"/>
      <c r="GD259"/>
      <c r="GE259"/>
      <c r="GF259"/>
      <c r="GG259"/>
      <c r="GH259"/>
    </row>
    <row r="260" spans="1:190" s="98" customFormat="1">
      <c r="A260" s="170"/>
      <c r="B260" s="171"/>
      <c r="C260" s="172"/>
      <c r="D260" s="173"/>
      <c r="E260" s="174"/>
      <c r="F260" s="174"/>
      <c r="G260" s="174"/>
      <c r="Z260"/>
      <c r="AA260"/>
      <c r="AB260"/>
      <c r="AC260"/>
      <c r="AD260"/>
      <c r="AE260"/>
      <c r="AF260"/>
      <c r="AG260"/>
      <c r="AH260"/>
      <c r="AI260"/>
      <c r="AJ260"/>
      <c r="AK260"/>
      <c r="AL260"/>
      <c r="AM260"/>
      <c r="AN260"/>
      <c r="AO260"/>
      <c r="AP260"/>
      <c r="AQ260"/>
      <c r="AR260"/>
      <c r="AS260"/>
      <c r="AT260"/>
      <c r="AU260"/>
      <c r="AV260"/>
      <c r="AW260"/>
      <c r="AX260"/>
      <c r="AY260"/>
      <c r="AZ260"/>
      <c r="BA260"/>
      <c r="BB260"/>
      <c r="BC260"/>
      <c r="BD260"/>
      <c r="BE260"/>
      <c r="BF260"/>
      <c r="BG260"/>
      <c r="BH260"/>
      <c r="BI260"/>
      <c r="BJ260"/>
      <c r="BK260"/>
      <c r="BL260"/>
      <c r="BM260"/>
      <c r="BN260"/>
      <c r="BO260"/>
      <c r="BP260"/>
      <c r="BQ260"/>
      <c r="BR260"/>
      <c r="BS260"/>
      <c r="BT260"/>
      <c r="BU260"/>
      <c r="BV260"/>
      <c r="BW260"/>
      <c r="BX260"/>
      <c r="BY260"/>
      <c r="BZ260"/>
      <c r="CA260"/>
      <c r="CB260"/>
      <c r="CC260"/>
      <c r="CD260"/>
      <c r="CE260"/>
      <c r="CF260"/>
      <c r="CG260"/>
      <c r="CH260"/>
      <c r="CI260"/>
      <c r="CJ260"/>
      <c r="CK260"/>
      <c r="CL260"/>
      <c r="CM260"/>
      <c r="CN260"/>
      <c r="CO260"/>
      <c r="CP260"/>
      <c r="CQ260"/>
      <c r="CR260"/>
      <c r="CS260"/>
      <c r="CT260"/>
      <c r="CU260"/>
      <c r="CV260"/>
      <c r="CW260"/>
      <c r="CX260"/>
      <c r="CY260"/>
      <c r="CZ260"/>
      <c r="DA260"/>
      <c r="DB260"/>
      <c r="DC260"/>
      <c r="DD260"/>
      <c r="DE260"/>
      <c r="DF260"/>
      <c r="DG260"/>
      <c r="DH260"/>
      <c r="DI260"/>
      <c r="DJ260"/>
      <c r="DK260"/>
      <c r="DL260"/>
      <c r="DM260"/>
      <c r="DN260"/>
      <c r="DO260"/>
      <c r="DP260"/>
      <c r="DQ260"/>
      <c r="DR260"/>
      <c r="DS260"/>
      <c r="DT260"/>
      <c r="DU260"/>
      <c r="DV260"/>
      <c r="DW260"/>
      <c r="DX260"/>
      <c r="DY260"/>
      <c r="DZ260"/>
      <c r="EA260"/>
      <c r="EB260"/>
      <c r="EC260"/>
      <c r="ED260"/>
      <c r="EE260"/>
      <c r="EF260"/>
      <c r="EG260"/>
      <c r="EH260"/>
      <c r="EI260"/>
      <c r="EJ260"/>
      <c r="EK260"/>
      <c r="EL260"/>
      <c r="EM260"/>
      <c r="EN260"/>
      <c r="EO260"/>
      <c r="EP260"/>
      <c r="EQ260"/>
      <c r="ER260"/>
      <c r="ES260"/>
      <c r="ET260"/>
      <c r="EU260"/>
      <c r="EV260"/>
      <c r="EW260"/>
      <c r="EX260"/>
      <c r="EY260"/>
      <c r="EZ260"/>
      <c r="FA260"/>
      <c r="FB260"/>
      <c r="FC260"/>
      <c r="FD260"/>
      <c r="FE260"/>
      <c r="FF260"/>
      <c r="FG260"/>
      <c r="FH260"/>
      <c r="FI260"/>
      <c r="FJ260"/>
      <c r="FK260"/>
      <c r="FL260"/>
      <c r="FM260"/>
      <c r="FN260"/>
      <c r="FO260"/>
      <c r="FP260"/>
      <c r="FQ260"/>
      <c r="FR260"/>
      <c r="FS260"/>
      <c r="FT260"/>
      <c r="FU260"/>
      <c r="FV260"/>
      <c r="FW260"/>
      <c r="FX260"/>
      <c r="FY260"/>
      <c r="FZ260"/>
      <c r="GA260"/>
      <c r="GB260"/>
      <c r="GC260"/>
      <c r="GD260"/>
      <c r="GE260"/>
      <c r="GF260"/>
      <c r="GG260"/>
      <c r="GH260"/>
    </row>
    <row r="261" spans="1:190" s="98" customFormat="1">
      <c r="A261" s="170"/>
      <c r="B261" s="171"/>
      <c r="C261" s="172"/>
      <c r="D261" s="173"/>
      <c r="E261" s="174"/>
      <c r="F261" s="174"/>
      <c r="G261" s="174"/>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c r="CC261"/>
      <c r="CD261"/>
      <c r="CE261"/>
      <c r="CF261"/>
      <c r="CG261"/>
      <c r="CH261"/>
      <c r="CI261"/>
      <c r="CJ261"/>
      <c r="CK261"/>
      <c r="CL261"/>
      <c r="CM261"/>
      <c r="CN261"/>
      <c r="CO261"/>
      <c r="CP261"/>
      <c r="CQ261"/>
      <c r="CR261"/>
      <c r="CS261"/>
      <c r="CT261"/>
      <c r="CU261"/>
      <c r="CV261"/>
      <c r="CW261"/>
      <c r="CX261"/>
      <c r="CY261"/>
      <c r="CZ261"/>
      <c r="DA261"/>
      <c r="DB261"/>
      <c r="DC261"/>
      <c r="DD261"/>
      <c r="DE261"/>
      <c r="DF261"/>
      <c r="DG261"/>
      <c r="DH261"/>
      <c r="DI261"/>
      <c r="DJ261"/>
      <c r="DK261"/>
      <c r="DL261"/>
      <c r="DM261"/>
      <c r="DN261"/>
      <c r="DO261"/>
      <c r="DP261"/>
      <c r="DQ261"/>
      <c r="DR261"/>
      <c r="DS261"/>
      <c r="DT261"/>
      <c r="DU261"/>
      <c r="DV261"/>
      <c r="DW261"/>
      <c r="DX261"/>
      <c r="DY261"/>
      <c r="DZ261"/>
      <c r="EA261"/>
      <c r="EB261"/>
      <c r="EC261"/>
      <c r="ED261"/>
      <c r="EE261"/>
      <c r="EF261"/>
      <c r="EG261"/>
      <c r="EH261"/>
      <c r="EI261"/>
      <c r="EJ261"/>
      <c r="EK261"/>
      <c r="EL261"/>
      <c r="EM261"/>
      <c r="EN261"/>
      <c r="EO261"/>
      <c r="EP261"/>
      <c r="EQ261"/>
      <c r="ER261"/>
      <c r="ES261"/>
      <c r="ET261"/>
      <c r="EU261"/>
      <c r="EV261"/>
      <c r="EW261"/>
      <c r="EX261"/>
      <c r="EY261"/>
      <c r="EZ261"/>
      <c r="FA261"/>
      <c r="FB261"/>
      <c r="FC261"/>
      <c r="FD261"/>
      <c r="FE261"/>
      <c r="FF261"/>
      <c r="FG261"/>
      <c r="FH261"/>
      <c r="FI261"/>
      <c r="FJ261"/>
      <c r="FK261"/>
      <c r="FL261"/>
      <c r="FM261"/>
      <c r="FN261"/>
      <c r="FO261"/>
      <c r="FP261"/>
      <c r="FQ261"/>
      <c r="FR261"/>
      <c r="FS261"/>
      <c r="FT261"/>
      <c r="FU261"/>
      <c r="FV261"/>
      <c r="FW261"/>
      <c r="FX261"/>
      <c r="FY261"/>
      <c r="FZ261"/>
      <c r="GA261"/>
      <c r="GB261"/>
      <c r="GC261"/>
      <c r="GD261"/>
      <c r="GE261"/>
      <c r="GF261"/>
      <c r="GG261"/>
      <c r="GH261"/>
    </row>
    <row r="262" spans="1:190" s="98" customFormat="1">
      <c r="A262" s="170"/>
      <c r="B262" s="171"/>
      <c r="C262" s="172"/>
      <c r="D262" s="173"/>
      <c r="E262" s="174"/>
      <c r="F262" s="174"/>
      <c r="G262" s="174"/>
      <c r="Z262"/>
      <c r="AA262"/>
      <c r="AB262"/>
      <c r="AC262"/>
      <c r="AD262"/>
      <c r="AE262"/>
      <c r="AF262"/>
      <c r="AG262"/>
      <c r="AH262"/>
      <c r="AI262"/>
      <c r="AJ262"/>
      <c r="AK262"/>
      <c r="AL262"/>
      <c r="AM262"/>
      <c r="AN262"/>
      <c r="AO262"/>
      <c r="AP262"/>
      <c r="AQ262"/>
      <c r="AR262"/>
      <c r="AS262"/>
      <c r="AT262"/>
      <c r="AU262"/>
      <c r="AV262"/>
      <c r="AW262"/>
      <c r="AX262"/>
      <c r="AY262"/>
      <c r="AZ262"/>
      <c r="BA262"/>
      <c r="BB262"/>
      <c r="BC262"/>
      <c r="BD262"/>
      <c r="BE262"/>
      <c r="BF262"/>
      <c r="BG262"/>
      <c r="BH262"/>
      <c r="BI262"/>
      <c r="BJ262"/>
      <c r="BK262"/>
      <c r="BL262"/>
      <c r="BM262"/>
      <c r="BN262"/>
      <c r="BO262"/>
      <c r="BP262"/>
      <c r="BQ262"/>
      <c r="BR262"/>
      <c r="BS262"/>
      <c r="BT262"/>
      <c r="BU262"/>
      <c r="BV262"/>
      <c r="BW262"/>
      <c r="BX262"/>
      <c r="BY262"/>
      <c r="BZ262"/>
      <c r="CA262"/>
      <c r="CB262"/>
      <c r="CC262"/>
      <c r="CD262"/>
      <c r="CE262"/>
      <c r="CF262"/>
      <c r="CG262"/>
      <c r="CH262"/>
      <c r="CI262"/>
      <c r="CJ262"/>
      <c r="CK262"/>
      <c r="CL262"/>
      <c r="CM262"/>
      <c r="CN262"/>
      <c r="CO262"/>
      <c r="CP262"/>
      <c r="CQ262"/>
      <c r="CR262"/>
      <c r="CS262"/>
      <c r="CT262"/>
      <c r="CU262"/>
      <c r="CV262"/>
      <c r="CW262"/>
      <c r="CX262"/>
      <c r="CY262"/>
      <c r="CZ262"/>
      <c r="DA262"/>
      <c r="DB262"/>
      <c r="DC262"/>
      <c r="DD262"/>
      <c r="DE262"/>
      <c r="DF262"/>
      <c r="DG262"/>
      <c r="DH262"/>
      <c r="DI262"/>
      <c r="DJ262"/>
      <c r="DK262"/>
      <c r="DL262"/>
      <c r="DM262"/>
      <c r="DN262"/>
      <c r="DO262"/>
      <c r="DP262"/>
      <c r="DQ262"/>
      <c r="DR262"/>
      <c r="DS262"/>
      <c r="DT262"/>
      <c r="DU262"/>
      <c r="DV262"/>
      <c r="DW262"/>
      <c r="DX262"/>
      <c r="DY262"/>
      <c r="DZ262"/>
      <c r="EA262"/>
      <c r="EB262"/>
      <c r="EC262"/>
      <c r="ED262"/>
      <c r="EE262"/>
      <c r="EF262"/>
      <c r="EG262"/>
      <c r="EH262"/>
      <c r="EI262"/>
      <c r="EJ262"/>
      <c r="EK262"/>
      <c r="EL262"/>
      <c r="EM262"/>
      <c r="EN262"/>
      <c r="EO262"/>
      <c r="EP262"/>
      <c r="EQ262"/>
      <c r="ER262"/>
      <c r="ES262"/>
      <c r="ET262"/>
      <c r="EU262"/>
      <c r="EV262"/>
      <c r="EW262"/>
      <c r="EX262"/>
      <c r="EY262"/>
      <c r="EZ262"/>
      <c r="FA262"/>
      <c r="FB262"/>
      <c r="FC262"/>
      <c r="FD262"/>
      <c r="FE262"/>
      <c r="FF262"/>
      <c r="FG262"/>
      <c r="FH262"/>
      <c r="FI262"/>
      <c r="FJ262"/>
      <c r="FK262"/>
      <c r="FL262"/>
      <c r="FM262"/>
      <c r="FN262"/>
      <c r="FO262"/>
      <c r="FP262"/>
      <c r="FQ262"/>
      <c r="FR262"/>
      <c r="FS262"/>
      <c r="FT262"/>
      <c r="FU262"/>
      <c r="FV262"/>
      <c r="FW262"/>
      <c r="FX262"/>
      <c r="FY262"/>
      <c r="FZ262"/>
      <c r="GA262"/>
      <c r="GB262"/>
      <c r="GC262"/>
      <c r="GD262"/>
      <c r="GE262"/>
      <c r="GF262"/>
      <c r="GG262"/>
      <c r="GH262"/>
    </row>
    <row r="263" spans="1:190" s="98" customFormat="1">
      <c r="A263" s="170"/>
      <c r="B263" s="171"/>
      <c r="C263" s="172"/>
      <c r="D263" s="173"/>
      <c r="E263" s="174"/>
      <c r="F263" s="174"/>
      <c r="G263" s="174"/>
      <c r="Z263"/>
      <c r="AA263"/>
      <c r="AB263"/>
      <c r="AC263"/>
      <c r="AD263"/>
      <c r="AE263"/>
      <c r="AF263"/>
      <c r="AG263"/>
      <c r="AH263"/>
      <c r="AI263"/>
      <c r="AJ263"/>
      <c r="AK263"/>
      <c r="AL263"/>
      <c r="AM263"/>
      <c r="AN263"/>
      <c r="AO263"/>
      <c r="AP263"/>
      <c r="AQ263"/>
      <c r="AR263"/>
      <c r="AS263"/>
      <c r="AT263"/>
      <c r="AU263"/>
      <c r="AV263"/>
      <c r="AW263"/>
      <c r="AX263"/>
      <c r="AY263"/>
      <c r="AZ263"/>
      <c r="BA263"/>
      <c r="BB263"/>
      <c r="BC263"/>
      <c r="BD263"/>
      <c r="BE263"/>
      <c r="BF263"/>
      <c r="BG263"/>
      <c r="BH263"/>
      <c r="BI263"/>
      <c r="BJ263"/>
      <c r="BK263"/>
      <c r="BL263"/>
      <c r="BM263"/>
      <c r="BN263"/>
      <c r="BO263"/>
      <c r="BP263"/>
      <c r="BQ263"/>
      <c r="BR263"/>
      <c r="BS263"/>
      <c r="BT263"/>
      <c r="BU263"/>
      <c r="BV263"/>
      <c r="BW263"/>
      <c r="BX263"/>
      <c r="BY263"/>
      <c r="BZ263"/>
      <c r="CA263"/>
      <c r="CB263"/>
      <c r="CC263"/>
      <c r="CD263"/>
      <c r="CE263"/>
      <c r="CF263"/>
      <c r="CG263"/>
      <c r="CH263"/>
      <c r="CI263"/>
      <c r="CJ263"/>
      <c r="CK263"/>
      <c r="CL263"/>
      <c r="CM263"/>
      <c r="CN263"/>
      <c r="CO263"/>
      <c r="CP263"/>
      <c r="CQ263"/>
      <c r="CR263"/>
      <c r="CS263"/>
      <c r="CT263"/>
      <c r="CU263"/>
      <c r="CV263"/>
      <c r="CW263"/>
      <c r="CX263"/>
      <c r="CY263"/>
      <c r="CZ263"/>
      <c r="DA263"/>
      <c r="DB263"/>
      <c r="DC263"/>
      <c r="DD263"/>
      <c r="DE263"/>
      <c r="DF263"/>
      <c r="DG263"/>
      <c r="DH263"/>
      <c r="DI263"/>
      <c r="DJ263"/>
      <c r="DK263"/>
      <c r="DL263"/>
      <c r="DM263"/>
      <c r="DN263"/>
      <c r="DO263"/>
      <c r="DP263"/>
      <c r="DQ263"/>
      <c r="DR263"/>
      <c r="DS263"/>
      <c r="DT263"/>
      <c r="DU263"/>
      <c r="DV263"/>
      <c r="DW263"/>
      <c r="DX263"/>
      <c r="DY263"/>
      <c r="DZ263"/>
      <c r="EA263"/>
      <c r="EB263"/>
      <c r="EC263"/>
      <c r="ED263"/>
      <c r="EE263"/>
      <c r="EF263"/>
      <c r="EG263"/>
      <c r="EH263"/>
      <c r="EI263"/>
      <c r="EJ263"/>
      <c r="EK263"/>
      <c r="EL263"/>
      <c r="EM263"/>
      <c r="EN263"/>
      <c r="EO263"/>
      <c r="EP263"/>
      <c r="EQ263"/>
      <c r="ER263"/>
      <c r="ES263"/>
      <c r="ET263"/>
      <c r="EU263"/>
      <c r="EV263"/>
      <c r="EW263"/>
      <c r="EX263"/>
      <c r="EY263"/>
      <c r="EZ263"/>
      <c r="FA263"/>
      <c r="FB263"/>
      <c r="FC263"/>
      <c r="FD263"/>
      <c r="FE263"/>
      <c r="FF263"/>
      <c r="FG263"/>
      <c r="FH263"/>
      <c r="FI263"/>
      <c r="FJ263"/>
      <c r="FK263"/>
      <c r="FL263"/>
      <c r="FM263"/>
      <c r="FN263"/>
      <c r="FO263"/>
      <c r="FP263"/>
      <c r="FQ263"/>
      <c r="FR263"/>
      <c r="FS263"/>
      <c r="FT263"/>
      <c r="FU263"/>
      <c r="FV263"/>
      <c r="FW263"/>
      <c r="FX263"/>
      <c r="FY263"/>
      <c r="FZ263"/>
      <c r="GA263"/>
      <c r="GB263"/>
      <c r="GC263"/>
      <c r="GD263"/>
      <c r="GE263"/>
      <c r="GF263"/>
      <c r="GG263"/>
      <c r="GH263"/>
    </row>
    <row r="264" spans="1:190" s="98" customFormat="1">
      <c r="A264" s="170"/>
      <c r="B264" s="171"/>
      <c r="C264" s="172"/>
      <c r="D264" s="173"/>
      <c r="E264" s="174"/>
      <c r="F264" s="174"/>
      <c r="G264" s="174"/>
      <c r="Z264"/>
      <c r="AA264"/>
      <c r="AB264"/>
      <c r="AC264"/>
      <c r="AD264"/>
      <c r="AE264"/>
      <c r="AF264"/>
      <c r="AG264"/>
      <c r="AH264"/>
      <c r="AI264"/>
      <c r="AJ264"/>
      <c r="AK264"/>
      <c r="AL264"/>
      <c r="AM264"/>
      <c r="AN264"/>
      <c r="AO264"/>
      <c r="AP264"/>
      <c r="AQ264"/>
      <c r="AR264"/>
      <c r="AS264"/>
      <c r="AT264"/>
      <c r="AU264"/>
      <c r="AV264"/>
      <c r="AW264"/>
      <c r="AX264"/>
      <c r="AY264"/>
      <c r="AZ264"/>
      <c r="BA264"/>
      <c r="BB264"/>
      <c r="BC264"/>
      <c r="BD264"/>
      <c r="BE264"/>
      <c r="BF264"/>
      <c r="BG264"/>
      <c r="BH264"/>
      <c r="BI264"/>
      <c r="BJ264"/>
      <c r="BK264"/>
      <c r="BL264"/>
      <c r="BM264"/>
      <c r="BN264"/>
      <c r="BO264"/>
      <c r="BP264"/>
      <c r="BQ264"/>
      <c r="BR264"/>
      <c r="BS264"/>
      <c r="BT264"/>
      <c r="BU264"/>
      <c r="BV264"/>
      <c r="BW264"/>
      <c r="BX264"/>
      <c r="BY264"/>
      <c r="BZ264"/>
      <c r="CA264"/>
      <c r="CB264"/>
      <c r="CC264"/>
      <c r="CD264"/>
      <c r="CE264"/>
      <c r="CF264"/>
      <c r="CG264"/>
      <c r="CH264"/>
      <c r="CI264"/>
      <c r="CJ264"/>
      <c r="CK264"/>
      <c r="CL264"/>
      <c r="CM264"/>
      <c r="CN264"/>
      <c r="CO264"/>
      <c r="CP264"/>
      <c r="CQ264"/>
      <c r="CR264"/>
      <c r="CS264"/>
      <c r="CT264"/>
      <c r="CU264"/>
      <c r="CV264"/>
      <c r="CW264"/>
      <c r="CX264"/>
      <c r="CY264"/>
      <c r="CZ264"/>
      <c r="DA264"/>
      <c r="DB264"/>
      <c r="DC264"/>
      <c r="DD264"/>
      <c r="DE264"/>
      <c r="DF264"/>
      <c r="DG264"/>
      <c r="DH264"/>
      <c r="DI264"/>
      <c r="DJ264"/>
      <c r="DK264"/>
      <c r="DL264"/>
      <c r="DM264"/>
      <c r="DN264"/>
      <c r="DO264"/>
      <c r="DP264"/>
      <c r="DQ264"/>
      <c r="DR264"/>
      <c r="DS264"/>
      <c r="DT264"/>
      <c r="DU264"/>
      <c r="DV264"/>
      <c r="DW264"/>
      <c r="DX264"/>
      <c r="DY264"/>
      <c r="DZ264"/>
      <c r="EA264"/>
      <c r="EB264"/>
      <c r="EC264"/>
      <c r="ED264"/>
      <c r="EE264"/>
      <c r="EF264"/>
      <c r="EG264"/>
      <c r="EH264"/>
      <c r="EI264"/>
      <c r="EJ264"/>
      <c r="EK264"/>
      <c r="EL264"/>
      <c r="EM264"/>
      <c r="EN264"/>
      <c r="EO264"/>
      <c r="EP264"/>
      <c r="EQ264"/>
      <c r="ER264"/>
      <c r="ES264"/>
      <c r="ET264"/>
      <c r="EU264"/>
      <c r="EV264"/>
      <c r="EW264"/>
      <c r="EX264"/>
      <c r="EY264"/>
      <c r="EZ264"/>
      <c r="FA264"/>
      <c r="FB264"/>
      <c r="FC264"/>
      <c r="FD264"/>
      <c r="FE264"/>
      <c r="FF264"/>
      <c r="FG264"/>
      <c r="FH264"/>
      <c r="FI264"/>
      <c r="FJ264"/>
      <c r="FK264"/>
      <c r="FL264"/>
      <c r="FM264"/>
      <c r="FN264"/>
      <c r="FO264"/>
      <c r="FP264"/>
      <c r="FQ264"/>
      <c r="FR264"/>
      <c r="FS264"/>
      <c r="FT264"/>
      <c r="FU264"/>
      <c r="FV264"/>
      <c r="FW264"/>
      <c r="FX264"/>
      <c r="FY264"/>
      <c r="FZ264"/>
      <c r="GA264"/>
      <c r="GB264"/>
      <c r="GC264"/>
      <c r="GD264"/>
      <c r="GE264"/>
      <c r="GF264"/>
      <c r="GG264"/>
      <c r="GH264"/>
    </row>
    <row r="265" spans="1:190" s="98" customFormat="1">
      <c r="A265" s="170"/>
      <c r="B265" s="171"/>
      <c r="C265" s="172"/>
      <c r="D265" s="173"/>
      <c r="E265" s="174"/>
      <c r="F265" s="174"/>
      <c r="G265" s="174"/>
      <c r="Z265"/>
      <c r="AA265"/>
      <c r="AB265"/>
      <c r="AC265"/>
      <c r="AD265"/>
      <c r="AE265"/>
      <c r="AF265"/>
      <c r="AG265"/>
      <c r="AH265"/>
      <c r="AI265"/>
      <c r="AJ265"/>
      <c r="AK265"/>
      <c r="AL265"/>
      <c r="AM265"/>
      <c r="AN265"/>
      <c r="AO265"/>
      <c r="AP265"/>
      <c r="AQ265"/>
      <c r="AR265"/>
      <c r="AS265"/>
      <c r="AT265"/>
      <c r="AU265"/>
      <c r="AV265"/>
      <c r="AW265"/>
      <c r="AX265"/>
      <c r="AY265"/>
      <c r="AZ265"/>
      <c r="BA265"/>
      <c r="BB265"/>
      <c r="BC265"/>
      <c r="BD265"/>
      <c r="BE265"/>
      <c r="BF265"/>
      <c r="BG265"/>
      <c r="BH265"/>
      <c r="BI265"/>
      <c r="BJ265"/>
      <c r="BK265"/>
      <c r="BL265"/>
      <c r="BM265"/>
      <c r="BN265"/>
      <c r="BO265"/>
      <c r="BP265"/>
      <c r="BQ265"/>
      <c r="BR265"/>
      <c r="BS265"/>
      <c r="BT265"/>
      <c r="BU265"/>
      <c r="BV265"/>
      <c r="BW265"/>
      <c r="BX265"/>
      <c r="BY265"/>
      <c r="BZ265"/>
      <c r="CA265"/>
      <c r="CB265"/>
      <c r="CC265"/>
      <c r="CD265"/>
      <c r="CE265"/>
      <c r="CF265"/>
      <c r="CG265"/>
      <c r="CH265"/>
      <c r="CI265"/>
      <c r="CJ265"/>
      <c r="CK265"/>
      <c r="CL265"/>
      <c r="CM265"/>
      <c r="CN265"/>
      <c r="CO265"/>
      <c r="CP265"/>
      <c r="CQ265"/>
      <c r="CR265"/>
      <c r="CS265"/>
      <c r="CT265"/>
      <c r="CU265"/>
      <c r="CV265"/>
      <c r="CW265"/>
      <c r="CX265"/>
      <c r="CY265"/>
      <c r="CZ265"/>
      <c r="DA265"/>
      <c r="DB265"/>
      <c r="DC265"/>
      <c r="DD265"/>
      <c r="DE265"/>
      <c r="DF265"/>
      <c r="DG265"/>
      <c r="DH265"/>
      <c r="DI265"/>
      <c r="DJ265"/>
      <c r="DK265"/>
      <c r="DL265"/>
      <c r="DM265"/>
      <c r="DN265"/>
      <c r="DO265"/>
      <c r="DP265"/>
      <c r="DQ265"/>
      <c r="DR265"/>
      <c r="DS265"/>
      <c r="DT265"/>
      <c r="DU265"/>
      <c r="DV265"/>
      <c r="DW265"/>
      <c r="DX265"/>
      <c r="DY265"/>
      <c r="DZ265"/>
      <c r="EA265"/>
      <c r="EB265"/>
      <c r="EC265"/>
      <c r="ED265"/>
      <c r="EE265"/>
      <c r="EF265"/>
      <c r="EG265"/>
      <c r="EH265"/>
      <c r="EI265"/>
      <c r="EJ265"/>
      <c r="EK265"/>
      <c r="EL265"/>
      <c r="EM265"/>
      <c r="EN265"/>
      <c r="EO265"/>
      <c r="EP265"/>
      <c r="EQ265"/>
      <c r="ER265"/>
      <c r="ES265"/>
      <c r="ET265"/>
      <c r="EU265"/>
      <c r="EV265"/>
      <c r="EW265"/>
      <c r="EX265"/>
      <c r="EY265"/>
      <c r="EZ265"/>
      <c r="FA265"/>
      <c r="FB265"/>
      <c r="FC265"/>
      <c r="FD265"/>
      <c r="FE265"/>
      <c r="FF265"/>
      <c r="FG265"/>
      <c r="FH265"/>
      <c r="FI265"/>
      <c r="FJ265"/>
      <c r="FK265"/>
      <c r="FL265"/>
      <c r="FM265"/>
      <c r="FN265"/>
      <c r="FO265"/>
      <c r="FP265"/>
      <c r="FQ265"/>
      <c r="FR265"/>
      <c r="FS265"/>
      <c r="FT265"/>
      <c r="FU265"/>
      <c r="FV265"/>
      <c r="FW265"/>
      <c r="FX265"/>
      <c r="FY265"/>
      <c r="FZ265"/>
      <c r="GA265"/>
      <c r="GB265"/>
      <c r="GC265"/>
      <c r="GD265"/>
      <c r="GE265"/>
      <c r="GF265"/>
      <c r="GG265"/>
      <c r="GH265"/>
    </row>
    <row r="266" spans="1:190" s="98" customFormat="1">
      <c r="A266" s="170"/>
      <c r="B266" s="171"/>
      <c r="C266" s="172"/>
      <c r="D266" s="173"/>
      <c r="E266" s="174"/>
      <c r="F266" s="174"/>
      <c r="G266" s="174"/>
      <c r="Z266"/>
      <c r="AA266"/>
      <c r="AB266"/>
      <c r="AC266"/>
      <c r="AD266"/>
      <c r="AE266"/>
      <c r="AF266"/>
      <c r="AG266"/>
      <c r="AH266"/>
      <c r="AI266"/>
      <c r="AJ266"/>
      <c r="AK266"/>
      <c r="AL266"/>
      <c r="AM266"/>
      <c r="AN266"/>
      <c r="AO266"/>
      <c r="AP266"/>
      <c r="AQ266"/>
      <c r="AR266"/>
      <c r="AS266"/>
      <c r="AT266"/>
      <c r="AU266"/>
      <c r="AV266"/>
      <c r="AW266"/>
      <c r="AX266"/>
      <c r="AY266"/>
      <c r="AZ266"/>
      <c r="BA266"/>
      <c r="BB266"/>
      <c r="BC266"/>
      <c r="BD266"/>
      <c r="BE266"/>
      <c r="BF266"/>
      <c r="BG266"/>
      <c r="BH266"/>
      <c r="BI266"/>
      <c r="BJ266"/>
      <c r="BK266"/>
      <c r="BL266"/>
      <c r="BM266"/>
      <c r="BN266"/>
      <c r="BO266"/>
      <c r="BP266"/>
      <c r="BQ266"/>
      <c r="BR266"/>
      <c r="BS266"/>
      <c r="BT266"/>
      <c r="BU266"/>
      <c r="BV266"/>
      <c r="BW266"/>
      <c r="BX266"/>
      <c r="BY266"/>
      <c r="BZ266"/>
      <c r="CA266"/>
      <c r="CB266"/>
      <c r="CC266"/>
      <c r="CD266"/>
      <c r="CE266"/>
      <c r="CF266"/>
      <c r="CG266"/>
      <c r="CH266"/>
      <c r="CI266"/>
      <c r="CJ266"/>
      <c r="CK266"/>
      <c r="CL266"/>
      <c r="CM266"/>
      <c r="CN266"/>
      <c r="CO266"/>
      <c r="CP266"/>
      <c r="CQ266"/>
      <c r="CR266"/>
      <c r="CS266"/>
      <c r="CT266"/>
      <c r="CU266"/>
      <c r="CV266"/>
      <c r="CW266"/>
      <c r="CX266"/>
      <c r="CY266"/>
      <c r="CZ266"/>
      <c r="DA266"/>
      <c r="DB266"/>
      <c r="DC266"/>
      <c r="DD266"/>
      <c r="DE266"/>
      <c r="DF266"/>
      <c r="DG266"/>
      <c r="DH266"/>
      <c r="DI266"/>
      <c r="DJ266"/>
      <c r="DK266"/>
      <c r="DL266"/>
      <c r="DM266"/>
      <c r="DN266"/>
      <c r="DO266"/>
      <c r="DP266"/>
      <c r="DQ266"/>
      <c r="DR266"/>
      <c r="DS266"/>
      <c r="DT266"/>
      <c r="DU266"/>
      <c r="DV266"/>
      <c r="DW266"/>
      <c r="DX266"/>
      <c r="DY266"/>
      <c r="DZ266"/>
      <c r="EA266"/>
      <c r="EB266"/>
      <c r="EC266"/>
      <c r="ED266"/>
      <c r="EE266"/>
      <c r="EF266"/>
      <c r="EG266"/>
      <c r="EH266"/>
      <c r="EI266"/>
      <c r="EJ266"/>
      <c r="EK266"/>
      <c r="EL266"/>
      <c r="EM266"/>
      <c r="EN266"/>
      <c r="EO266"/>
      <c r="EP266"/>
      <c r="EQ266"/>
      <c r="ER266"/>
      <c r="ES266"/>
      <c r="ET266"/>
      <c r="EU266"/>
      <c r="EV266"/>
      <c r="EW266"/>
      <c r="EX266"/>
      <c r="EY266"/>
      <c r="EZ266"/>
      <c r="FA266"/>
      <c r="FB266"/>
      <c r="FC266"/>
      <c r="FD266"/>
      <c r="FE266"/>
      <c r="FF266"/>
      <c r="FG266"/>
      <c r="FH266"/>
      <c r="FI266"/>
      <c r="FJ266"/>
      <c r="FK266"/>
      <c r="FL266"/>
      <c r="FM266"/>
      <c r="FN266"/>
      <c r="FO266"/>
      <c r="FP266"/>
      <c r="FQ266"/>
      <c r="FR266"/>
      <c r="FS266"/>
      <c r="FT266"/>
      <c r="FU266"/>
      <c r="FV266"/>
      <c r="FW266"/>
      <c r="FX266"/>
      <c r="FY266"/>
      <c r="FZ266"/>
      <c r="GA266"/>
      <c r="GB266"/>
      <c r="GC266"/>
      <c r="GD266"/>
      <c r="GE266"/>
      <c r="GF266"/>
      <c r="GG266"/>
      <c r="GH266"/>
    </row>
    <row r="267" spans="1:190" s="98" customFormat="1">
      <c r="A267" s="170"/>
      <c r="B267" s="171"/>
      <c r="C267" s="172"/>
      <c r="D267" s="173"/>
      <c r="E267" s="174"/>
      <c r="F267" s="174"/>
      <c r="G267" s="174"/>
      <c r="Z267"/>
      <c r="AA267"/>
      <c r="AB267"/>
      <c r="AC267"/>
      <c r="AD267"/>
      <c r="AE267"/>
      <c r="AF267"/>
      <c r="AG267"/>
      <c r="AH267"/>
      <c r="AI267"/>
      <c r="AJ267"/>
      <c r="AK267"/>
      <c r="AL267"/>
      <c r="AM267"/>
      <c r="AN267"/>
      <c r="AO267"/>
      <c r="AP267"/>
      <c r="AQ267"/>
      <c r="AR267"/>
      <c r="AS267"/>
      <c r="AT267"/>
      <c r="AU267"/>
      <c r="AV267"/>
      <c r="AW267"/>
      <c r="AX267"/>
      <c r="AY267"/>
      <c r="AZ267"/>
      <c r="BA267"/>
      <c r="BB267"/>
      <c r="BC267"/>
      <c r="BD267"/>
      <c r="BE267"/>
      <c r="BF267"/>
      <c r="BG267"/>
      <c r="BH267"/>
      <c r="BI267"/>
      <c r="BJ267"/>
      <c r="BK267"/>
      <c r="BL267"/>
      <c r="BM267"/>
      <c r="BN267"/>
      <c r="BO267"/>
      <c r="BP267"/>
      <c r="BQ267"/>
      <c r="BR267"/>
      <c r="BS267"/>
      <c r="BT267"/>
      <c r="BU267"/>
      <c r="BV267"/>
      <c r="BW267"/>
      <c r="BX267"/>
      <c r="BY267"/>
      <c r="BZ267"/>
      <c r="CA267"/>
      <c r="CB267"/>
      <c r="CC267"/>
      <c r="CD267"/>
      <c r="CE267"/>
      <c r="CF267"/>
      <c r="CG267"/>
      <c r="CH267"/>
      <c r="CI267"/>
      <c r="CJ267"/>
      <c r="CK267"/>
      <c r="CL267"/>
      <c r="CM267"/>
      <c r="CN267"/>
      <c r="CO267"/>
      <c r="CP267"/>
      <c r="CQ267"/>
      <c r="CR267"/>
      <c r="CS267"/>
      <c r="CT267"/>
      <c r="CU267"/>
      <c r="CV267"/>
      <c r="CW267"/>
      <c r="CX267"/>
      <c r="CY267"/>
      <c r="CZ267"/>
      <c r="DA267"/>
      <c r="DB267"/>
      <c r="DC267"/>
      <c r="DD267"/>
      <c r="DE267"/>
      <c r="DF267"/>
      <c r="DG267"/>
      <c r="DH267"/>
      <c r="DI267"/>
      <c r="DJ267"/>
      <c r="DK267"/>
      <c r="DL267"/>
      <c r="DM267"/>
      <c r="DN267"/>
      <c r="DO267"/>
      <c r="DP267"/>
      <c r="DQ267"/>
      <c r="DR267"/>
      <c r="DS267"/>
      <c r="DT267"/>
      <c r="DU267"/>
      <c r="DV267"/>
      <c r="DW267"/>
      <c r="DX267"/>
      <c r="DY267"/>
      <c r="DZ267"/>
      <c r="EA267"/>
      <c r="EB267"/>
      <c r="EC267"/>
      <c r="ED267"/>
      <c r="EE267"/>
      <c r="EF267"/>
      <c r="EG267"/>
      <c r="EH267"/>
      <c r="EI267"/>
      <c r="EJ267"/>
      <c r="EK267"/>
      <c r="EL267"/>
      <c r="EM267"/>
      <c r="EN267"/>
      <c r="EO267"/>
      <c r="EP267"/>
      <c r="EQ267"/>
      <c r="ER267"/>
      <c r="ES267"/>
      <c r="ET267"/>
      <c r="EU267"/>
      <c r="EV267"/>
      <c r="EW267"/>
      <c r="EX267"/>
      <c r="EY267"/>
      <c r="EZ267"/>
      <c r="FA267"/>
      <c r="FB267"/>
      <c r="FC267"/>
      <c r="FD267"/>
      <c r="FE267"/>
      <c r="FF267"/>
      <c r="FG267"/>
      <c r="FH267"/>
      <c r="FI267"/>
      <c r="FJ267"/>
      <c r="FK267"/>
      <c r="FL267"/>
      <c r="FM267"/>
      <c r="FN267"/>
      <c r="FO267"/>
      <c r="FP267"/>
      <c r="FQ267"/>
      <c r="FR267"/>
      <c r="FS267"/>
      <c r="FT267"/>
      <c r="FU267"/>
      <c r="FV267"/>
      <c r="FW267"/>
      <c r="FX267"/>
      <c r="FY267"/>
      <c r="FZ267"/>
      <c r="GA267"/>
      <c r="GB267"/>
      <c r="GC267"/>
      <c r="GD267"/>
      <c r="GE267"/>
      <c r="GF267"/>
      <c r="GG267"/>
      <c r="GH267"/>
    </row>
    <row r="268" spans="1:190" s="98" customFormat="1">
      <c r="A268" s="170"/>
      <c r="B268" s="171"/>
      <c r="C268" s="172"/>
      <c r="D268" s="173"/>
      <c r="E268" s="174"/>
      <c r="F268" s="174"/>
      <c r="G268" s="174"/>
      <c r="Z268"/>
      <c r="AA268"/>
      <c r="AB268"/>
      <c r="AC268"/>
      <c r="AD268"/>
      <c r="AE268"/>
      <c r="AF268"/>
      <c r="AG268"/>
      <c r="AH268"/>
      <c r="AI268"/>
      <c r="AJ268"/>
      <c r="AK268"/>
      <c r="AL268"/>
      <c r="AM268"/>
      <c r="AN268"/>
      <c r="AO268"/>
      <c r="AP268"/>
      <c r="AQ268"/>
      <c r="AR268"/>
      <c r="AS268"/>
      <c r="AT268"/>
      <c r="AU268"/>
      <c r="AV268"/>
      <c r="AW268"/>
      <c r="AX268"/>
      <c r="AY268"/>
      <c r="AZ268"/>
      <c r="BA268"/>
      <c r="BB268"/>
      <c r="BC268"/>
      <c r="BD268"/>
      <c r="BE268"/>
      <c r="BF268"/>
      <c r="BG268"/>
      <c r="BH268"/>
      <c r="BI268"/>
      <c r="BJ268"/>
      <c r="BK268"/>
      <c r="BL268"/>
      <c r="BM268"/>
      <c r="BN268"/>
      <c r="BO268"/>
      <c r="BP268"/>
      <c r="BQ268"/>
      <c r="BR268"/>
      <c r="BS268"/>
      <c r="BT268"/>
      <c r="BU268"/>
      <c r="BV268"/>
      <c r="BW268"/>
      <c r="BX268"/>
      <c r="BY268"/>
      <c r="BZ268"/>
      <c r="CA268"/>
      <c r="CB268"/>
      <c r="CC268"/>
      <c r="CD268"/>
      <c r="CE268"/>
      <c r="CF268"/>
      <c r="CG268"/>
      <c r="CH268"/>
      <c r="CI268"/>
      <c r="CJ268"/>
      <c r="CK268"/>
      <c r="CL268"/>
      <c r="CM268"/>
      <c r="CN268"/>
      <c r="CO268"/>
      <c r="CP268"/>
      <c r="CQ268"/>
      <c r="CR268"/>
      <c r="CS268"/>
      <c r="CT268"/>
      <c r="CU268"/>
      <c r="CV268"/>
      <c r="CW268"/>
      <c r="CX268"/>
      <c r="CY268"/>
      <c r="CZ268"/>
      <c r="DA268"/>
      <c r="DB268"/>
      <c r="DC268"/>
      <c r="DD268"/>
      <c r="DE268"/>
      <c r="DF268"/>
      <c r="DG268"/>
      <c r="DH268"/>
      <c r="DI268"/>
      <c r="DJ268"/>
      <c r="DK268"/>
      <c r="DL268"/>
      <c r="DM268"/>
      <c r="DN268"/>
      <c r="DO268"/>
      <c r="DP268"/>
      <c r="DQ268"/>
      <c r="DR268"/>
      <c r="DS268"/>
      <c r="DT268"/>
      <c r="DU268"/>
      <c r="DV268"/>
      <c r="DW268"/>
      <c r="DX268"/>
      <c r="DY268"/>
      <c r="DZ268"/>
      <c r="EA268"/>
      <c r="EB268"/>
      <c r="EC268"/>
      <c r="ED268"/>
      <c r="EE268"/>
      <c r="EF268"/>
      <c r="EG268"/>
      <c r="EH268"/>
      <c r="EI268"/>
      <c r="EJ268"/>
      <c r="EK268"/>
      <c r="EL268"/>
      <c r="EM268"/>
      <c r="EN268"/>
      <c r="EO268"/>
      <c r="EP268"/>
      <c r="EQ268"/>
      <c r="ER268"/>
      <c r="ES268"/>
      <c r="ET268"/>
      <c r="EU268"/>
      <c r="EV268"/>
      <c r="EW268"/>
      <c r="EX268"/>
      <c r="EY268"/>
      <c r="EZ268"/>
      <c r="FA268"/>
      <c r="FB268"/>
      <c r="FC268"/>
      <c r="FD268"/>
      <c r="FE268"/>
      <c r="FF268"/>
      <c r="FG268"/>
      <c r="FH268"/>
      <c r="FI268"/>
      <c r="FJ268"/>
      <c r="FK268"/>
      <c r="FL268"/>
      <c r="FM268"/>
      <c r="FN268"/>
      <c r="FO268"/>
      <c r="FP268"/>
      <c r="FQ268"/>
      <c r="FR268"/>
      <c r="FS268"/>
      <c r="FT268"/>
      <c r="FU268"/>
      <c r="FV268"/>
      <c r="FW268"/>
      <c r="FX268"/>
      <c r="FY268"/>
      <c r="FZ268"/>
      <c r="GA268"/>
      <c r="GB268"/>
      <c r="GC268"/>
      <c r="GD268"/>
      <c r="GE268"/>
      <c r="GF268"/>
      <c r="GG268"/>
      <c r="GH268"/>
    </row>
    <row r="269" spans="1:190" s="98" customFormat="1">
      <c r="A269" s="170"/>
      <c r="B269" s="171"/>
      <c r="C269" s="172"/>
      <c r="D269" s="173"/>
      <c r="E269" s="174"/>
      <c r="F269" s="174"/>
      <c r="G269" s="174"/>
      <c r="Z269"/>
      <c r="AA269"/>
      <c r="AB269"/>
      <c r="AC269"/>
      <c r="AD269"/>
      <c r="AE269"/>
      <c r="AF269"/>
      <c r="AG269"/>
      <c r="AH269"/>
      <c r="AI269"/>
      <c r="AJ269"/>
      <c r="AK269"/>
      <c r="AL269"/>
      <c r="AM269"/>
      <c r="AN269"/>
      <c r="AO269"/>
      <c r="AP269"/>
      <c r="AQ269"/>
      <c r="AR269"/>
      <c r="AS269"/>
      <c r="AT269"/>
      <c r="AU269"/>
      <c r="AV269"/>
      <c r="AW269"/>
      <c r="AX269"/>
      <c r="AY269"/>
      <c r="AZ269"/>
      <c r="BA269"/>
      <c r="BB269"/>
      <c r="BC269"/>
      <c r="BD269"/>
      <c r="BE269"/>
      <c r="BF269"/>
      <c r="BG269"/>
      <c r="BH269"/>
      <c r="BI269"/>
      <c r="BJ269"/>
      <c r="BK269"/>
      <c r="BL269"/>
      <c r="BM269"/>
      <c r="BN269"/>
      <c r="BO269"/>
      <c r="BP269"/>
      <c r="BQ269"/>
      <c r="BR269"/>
      <c r="BS269"/>
      <c r="BT269"/>
      <c r="BU269"/>
      <c r="BV269"/>
      <c r="BW269"/>
      <c r="BX269"/>
      <c r="BY269"/>
      <c r="BZ269"/>
      <c r="CA269"/>
      <c r="CB269"/>
      <c r="CC269"/>
      <c r="CD269"/>
      <c r="CE269"/>
      <c r="CF269"/>
      <c r="CG269"/>
      <c r="CH269"/>
      <c r="CI269"/>
      <c r="CJ269"/>
      <c r="CK269"/>
      <c r="CL269"/>
      <c r="CM269"/>
      <c r="CN269"/>
      <c r="CO269"/>
      <c r="CP269"/>
      <c r="CQ269"/>
      <c r="CR269"/>
      <c r="CS269"/>
      <c r="CT269"/>
      <c r="CU269"/>
      <c r="CV269"/>
      <c r="CW269"/>
      <c r="CX269"/>
      <c r="CY269"/>
      <c r="CZ269"/>
      <c r="DA269"/>
      <c r="DB269"/>
      <c r="DC269"/>
      <c r="DD269"/>
      <c r="DE269"/>
      <c r="DF269"/>
      <c r="DG269"/>
      <c r="DH269"/>
      <c r="DI269"/>
      <c r="DJ269"/>
      <c r="DK269"/>
      <c r="DL269"/>
      <c r="DM269"/>
      <c r="DN269"/>
      <c r="DO269"/>
      <c r="DP269"/>
      <c r="DQ269"/>
      <c r="DR269"/>
      <c r="DS269"/>
      <c r="DT269"/>
      <c r="DU269"/>
      <c r="DV269"/>
      <c r="DW269"/>
      <c r="DX269"/>
      <c r="DY269"/>
      <c r="DZ269"/>
      <c r="EA269"/>
      <c r="EB269"/>
      <c r="EC269"/>
      <c r="ED269"/>
      <c r="EE269"/>
      <c r="EF269"/>
      <c r="EG269"/>
      <c r="EH269"/>
      <c r="EI269"/>
      <c r="EJ269"/>
      <c r="EK269"/>
      <c r="EL269"/>
      <c r="EM269"/>
      <c r="EN269"/>
      <c r="EO269"/>
      <c r="EP269"/>
      <c r="EQ269"/>
      <c r="ER269"/>
      <c r="ES269"/>
      <c r="ET269"/>
      <c r="EU269"/>
      <c r="EV269"/>
      <c r="EW269"/>
      <c r="EX269"/>
      <c r="EY269"/>
      <c r="EZ269"/>
      <c r="FA269"/>
      <c r="FB269"/>
      <c r="FC269"/>
      <c r="FD269"/>
      <c r="FE269"/>
      <c r="FF269"/>
      <c r="FG269"/>
      <c r="FH269"/>
      <c r="FI269"/>
      <c r="FJ269"/>
      <c r="FK269"/>
      <c r="FL269"/>
      <c r="FM269"/>
      <c r="FN269"/>
      <c r="FO269"/>
      <c r="FP269"/>
      <c r="FQ269"/>
      <c r="FR269"/>
      <c r="FS269"/>
      <c r="FT269"/>
      <c r="FU269"/>
      <c r="FV269"/>
      <c r="FW269"/>
      <c r="FX269"/>
      <c r="FY269"/>
      <c r="FZ269"/>
      <c r="GA269"/>
      <c r="GB269"/>
      <c r="GC269"/>
      <c r="GD269"/>
      <c r="GE269"/>
      <c r="GF269"/>
      <c r="GG269"/>
      <c r="GH269"/>
    </row>
    <row r="270" spans="1:190" s="98" customFormat="1">
      <c r="A270" s="170"/>
      <c r="B270" s="171"/>
      <c r="C270" s="172"/>
      <c r="D270" s="173"/>
      <c r="E270" s="174"/>
      <c r="F270" s="174"/>
      <c r="G270" s="174"/>
      <c r="Z270"/>
      <c r="AA270"/>
      <c r="AB270"/>
      <c r="AC270"/>
      <c r="AD270"/>
      <c r="AE270"/>
      <c r="AF270"/>
      <c r="AG270"/>
      <c r="AH270"/>
      <c r="AI270"/>
      <c r="AJ270"/>
      <c r="AK270"/>
      <c r="AL270"/>
      <c r="AM270"/>
      <c r="AN270"/>
      <c r="AO270"/>
      <c r="AP270"/>
      <c r="AQ270"/>
      <c r="AR270"/>
      <c r="AS270"/>
      <c r="AT270"/>
      <c r="AU270"/>
      <c r="AV270"/>
      <c r="AW270"/>
      <c r="AX270"/>
      <c r="AY270"/>
      <c r="AZ270"/>
      <c r="BA270"/>
      <c r="BB270"/>
      <c r="BC270"/>
      <c r="BD270"/>
      <c r="BE270"/>
      <c r="BF270"/>
      <c r="BG270"/>
      <c r="BH270"/>
      <c r="BI270"/>
      <c r="BJ270"/>
      <c r="BK270"/>
      <c r="BL270"/>
      <c r="BM270"/>
      <c r="BN270"/>
      <c r="BO270"/>
      <c r="BP270"/>
      <c r="BQ270"/>
      <c r="BR270"/>
      <c r="BS270"/>
      <c r="BT270"/>
      <c r="BU270"/>
      <c r="BV270"/>
      <c r="BW270"/>
      <c r="BX270"/>
      <c r="BY270"/>
      <c r="BZ270"/>
      <c r="CA270"/>
      <c r="CB270"/>
      <c r="CC270"/>
      <c r="CD270"/>
      <c r="CE270"/>
      <c r="CF270"/>
      <c r="CG270"/>
      <c r="CH270"/>
      <c r="CI270"/>
      <c r="CJ270"/>
      <c r="CK270"/>
      <c r="CL270"/>
      <c r="CM270"/>
      <c r="CN270"/>
      <c r="CO270"/>
      <c r="CP270"/>
      <c r="CQ270"/>
      <c r="CR270"/>
      <c r="CS270"/>
      <c r="CT270"/>
      <c r="CU270"/>
      <c r="CV270"/>
      <c r="CW270"/>
      <c r="CX270"/>
      <c r="CY270"/>
      <c r="CZ270"/>
      <c r="DA270"/>
      <c r="DB270"/>
      <c r="DC270"/>
      <c r="DD270"/>
      <c r="DE270"/>
      <c r="DF270"/>
      <c r="DG270"/>
      <c r="DH270"/>
      <c r="DI270"/>
      <c r="DJ270"/>
      <c r="DK270"/>
      <c r="DL270"/>
      <c r="DM270"/>
      <c r="DN270"/>
      <c r="DO270"/>
      <c r="DP270"/>
      <c r="DQ270"/>
      <c r="DR270"/>
      <c r="DS270"/>
      <c r="DT270"/>
      <c r="DU270"/>
      <c r="DV270"/>
      <c r="DW270"/>
      <c r="DX270"/>
      <c r="DY270"/>
      <c r="DZ270"/>
      <c r="EA270"/>
      <c r="EB270"/>
      <c r="EC270"/>
      <c r="ED270"/>
      <c r="EE270"/>
      <c r="EF270"/>
      <c r="EG270"/>
      <c r="EH270"/>
      <c r="EI270"/>
      <c r="EJ270"/>
      <c r="EK270"/>
      <c r="EL270"/>
      <c r="EM270"/>
      <c r="EN270"/>
      <c r="EO270"/>
      <c r="EP270"/>
      <c r="EQ270"/>
      <c r="ER270"/>
      <c r="ES270"/>
      <c r="ET270"/>
      <c r="EU270"/>
      <c r="EV270"/>
      <c r="EW270"/>
      <c r="EX270"/>
      <c r="EY270"/>
      <c r="EZ270"/>
      <c r="FA270"/>
      <c r="FB270"/>
      <c r="FC270"/>
      <c r="FD270"/>
      <c r="FE270"/>
      <c r="FF270"/>
      <c r="FG270"/>
      <c r="FH270"/>
      <c r="FI270"/>
      <c r="FJ270"/>
      <c r="FK270"/>
      <c r="FL270"/>
      <c r="FM270"/>
      <c r="FN270"/>
      <c r="FO270"/>
      <c r="FP270"/>
      <c r="FQ270"/>
      <c r="FR270"/>
      <c r="FS270"/>
      <c r="FT270"/>
      <c r="FU270"/>
      <c r="FV270"/>
      <c r="FW270"/>
      <c r="FX270"/>
      <c r="FY270"/>
      <c r="FZ270"/>
      <c r="GA270"/>
      <c r="GB270"/>
      <c r="GC270"/>
      <c r="GD270"/>
      <c r="GE270"/>
      <c r="GF270"/>
      <c r="GG270"/>
      <c r="GH270"/>
    </row>
    <row r="271" spans="1:190" s="98" customFormat="1">
      <c r="A271" s="170"/>
      <c r="B271" s="171"/>
      <c r="C271" s="172"/>
      <c r="D271" s="173"/>
      <c r="E271" s="174"/>
      <c r="F271" s="174"/>
      <c r="G271" s="174"/>
      <c r="Z271"/>
      <c r="AA271"/>
      <c r="AB271"/>
      <c r="AC271"/>
      <c r="AD271"/>
      <c r="AE271"/>
      <c r="AF271"/>
      <c r="AG271"/>
      <c r="AH271"/>
      <c r="AI271"/>
      <c r="AJ271"/>
      <c r="AK271"/>
      <c r="AL271"/>
      <c r="AM271"/>
      <c r="AN271"/>
      <c r="AO271"/>
      <c r="AP271"/>
      <c r="AQ271"/>
      <c r="AR271"/>
      <c r="AS271"/>
      <c r="AT271"/>
      <c r="AU271"/>
      <c r="AV271"/>
      <c r="AW271"/>
      <c r="AX271"/>
      <c r="AY271"/>
      <c r="AZ271"/>
      <c r="BA271"/>
      <c r="BB271"/>
      <c r="BC271"/>
      <c r="BD271"/>
      <c r="BE271"/>
      <c r="BF271"/>
      <c r="BG271"/>
      <c r="BH271"/>
      <c r="BI271"/>
      <c r="BJ271"/>
      <c r="BK271"/>
      <c r="BL271"/>
      <c r="BM271"/>
      <c r="BN271"/>
      <c r="BO271"/>
      <c r="BP271"/>
      <c r="BQ271"/>
      <c r="BR271"/>
      <c r="BS271"/>
      <c r="BT271"/>
      <c r="BU271"/>
      <c r="BV271"/>
      <c r="BW271"/>
      <c r="BX271"/>
      <c r="BY271"/>
      <c r="BZ271"/>
      <c r="CA271"/>
      <c r="CB271"/>
      <c r="CC271"/>
      <c r="CD271"/>
      <c r="CE271"/>
      <c r="CF271"/>
      <c r="CG271"/>
      <c r="CH271"/>
      <c r="CI271"/>
      <c r="CJ271"/>
      <c r="CK271"/>
      <c r="CL271"/>
      <c r="CM271"/>
      <c r="CN271"/>
      <c r="CO271"/>
      <c r="CP271"/>
      <c r="CQ271"/>
      <c r="CR271"/>
      <c r="CS271"/>
      <c r="CT271"/>
      <c r="CU271"/>
      <c r="CV271"/>
      <c r="CW271"/>
      <c r="CX271"/>
      <c r="CY271"/>
      <c r="CZ271"/>
      <c r="DA271"/>
      <c r="DB271"/>
      <c r="DC271"/>
      <c r="DD271"/>
      <c r="DE271"/>
      <c r="DF271"/>
      <c r="DG271"/>
      <c r="DH271"/>
      <c r="DI271"/>
      <c r="DJ271"/>
      <c r="DK271"/>
      <c r="DL271"/>
      <c r="DM271"/>
      <c r="DN271"/>
      <c r="DO271"/>
      <c r="DP271"/>
      <c r="DQ271"/>
      <c r="DR271"/>
      <c r="DS271"/>
      <c r="DT271"/>
      <c r="DU271"/>
      <c r="DV271"/>
      <c r="DW271"/>
      <c r="DX271"/>
      <c r="DY271"/>
      <c r="DZ271"/>
      <c r="EA271"/>
      <c r="EB271"/>
      <c r="EC271"/>
      <c r="ED271"/>
      <c r="EE271"/>
      <c r="EF271"/>
      <c r="EG271"/>
      <c r="EH271"/>
      <c r="EI271"/>
      <c r="EJ271"/>
      <c r="EK271"/>
      <c r="EL271"/>
      <c r="EM271"/>
      <c r="EN271"/>
      <c r="EO271"/>
      <c r="EP271"/>
      <c r="EQ271"/>
      <c r="ER271"/>
      <c r="ES271"/>
      <c r="ET271"/>
      <c r="EU271"/>
      <c r="EV271"/>
      <c r="EW271"/>
      <c r="EX271"/>
      <c r="EY271"/>
      <c r="EZ271"/>
      <c r="FA271"/>
      <c r="FB271"/>
      <c r="FC271"/>
      <c r="FD271"/>
      <c r="FE271"/>
      <c r="FF271"/>
      <c r="FG271"/>
      <c r="FH271"/>
      <c r="FI271"/>
      <c r="FJ271"/>
      <c r="FK271"/>
      <c r="FL271"/>
      <c r="FM271"/>
      <c r="FN271"/>
      <c r="FO271"/>
      <c r="FP271"/>
      <c r="FQ271"/>
      <c r="FR271"/>
      <c r="FS271"/>
      <c r="FT271"/>
      <c r="FU271"/>
      <c r="FV271"/>
      <c r="FW271"/>
      <c r="FX271"/>
      <c r="FY271"/>
      <c r="FZ271"/>
      <c r="GA271"/>
      <c r="GB271"/>
      <c r="GC271"/>
      <c r="GD271"/>
      <c r="GE271"/>
      <c r="GF271"/>
      <c r="GG271"/>
      <c r="GH271"/>
    </row>
    <row r="272" spans="1:190" s="98" customFormat="1">
      <c r="A272" s="170"/>
      <c r="B272" s="171"/>
      <c r="C272" s="172"/>
      <c r="D272" s="173"/>
      <c r="E272" s="174"/>
      <c r="F272" s="174"/>
      <c r="G272" s="174"/>
      <c r="Z272"/>
      <c r="AA272"/>
      <c r="AB272"/>
      <c r="AC272"/>
      <c r="AD272"/>
      <c r="AE272"/>
      <c r="AF272"/>
      <c r="AG272"/>
      <c r="AH272"/>
      <c r="AI272"/>
      <c r="AJ272"/>
      <c r="AK272"/>
      <c r="AL272"/>
      <c r="AM272"/>
      <c r="AN272"/>
      <c r="AO272"/>
      <c r="AP272"/>
      <c r="AQ272"/>
      <c r="AR272"/>
      <c r="AS272"/>
      <c r="AT272"/>
      <c r="AU272"/>
      <c r="AV272"/>
      <c r="AW272"/>
      <c r="AX272"/>
      <c r="AY272"/>
      <c r="AZ272"/>
      <c r="BA272"/>
      <c r="BB272"/>
      <c r="BC272"/>
      <c r="BD272"/>
      <c r="BE272"/>
      <c r="BF272"/>
      <c r="BG272"/>
      <c r="BH272"/>
      <c r="BI272"/>
      <c r="BJ272"/>
      <c r="BK272"/>
      <c r="BL272"/>
      <c r="BM272"/>
      <c r="BN272"/>
      <c r="BO272"/>
      <c r="BP272"/>
      <c r="BQ272"/>
      <c r="BR272"/>
      <c r="BS272"/>
      <c r="BT272"/>
      <c r="BU272"/>
      <c r="BV272"/>
      <c r="BW272"/>
      <c r="BX272"/>
      <c r="BY272"/>
      <c r="BZ272"/>
      <c r="CA272"/>
      <c r="CB272"/>
      <c r="CC272"/>
      <c r="CD272"/>
      <c r="CE272"/>
      <c r="CF272"/>
      <c r="CG272"/>
      <c r="CH272"/>
      <c r="CI272"/>
      <c r="CJ272"/>
      <c r="CK272"/>
      <c r="CL272"/>
      <c r="CM272"/>
      <c r="CN272"/>
      <c r="CO272"/>
      <c r="CP272"/>
      <c r="CQ272"/>
      <c r="CR272"/>
      <c r="CS272"/>
      <c r="CT272"/>
      <c r="CU272"/>
      <c r="CV272"/>
      <c r="CW272"/>
      <c r="CX272"/>
      <c r="CY272"/>
      <c r="CZ272"/>
      <c r="DA272"/>
      <c r="DB272"/>
      <c r="DC272"/>
      <c r="DD272"/>
      <c r="DE272"/>
      <c r="DF272"/>
      <c r="DG272"/>
      <c r="DH272"/>
      <c r="DI272"/>
      <c r="DJ272"/>
      <c r="DK272"/>
      <c r="DL272"/>
      <c r="DM272"/>
      <c r="DN272"/>
      <c r="DO272"/>
      <c r="DP272"/>
      <c r="DQ272"/>
      <c r="DR272"/>
      <c r="DS272"/>
      <c r="DT272"/>
      <c r="DU272"/>
      <c r="DV272"/>
      <c r="DW272"/>
      <c r="DX272"/>
      <c r="DY272"/>
      <c r="DZ272"/>
      <c r="EA272"/>
      <c r="EB272"/>
      <c r="EC272"/>
      <c r="ED272"/>
      <c r="EE272"/>
      <c r="EF272"/>
      <c r="EG272"/>
      <c r="EH272"/>
      <c r="EI272"/>
      <c r="EJ272"/>
      <c r="EK272"/>
      <c r="EL272"/>
      <c r="EM272"/>
      <c r="EN272"/>
      <c r="EO272"/>
      <c r="EP272"/>
      <c r="EQ272"/>
      <c r="ER272"/>
      <c r="ES272"/>
      <c r="ET272"/>
      <c r="EU272"/>
      <c r="EV272"/>
      <c r="EW272"/>
      <c r="EX272"/>
      <c r="EY272"/>
      <c r="EZ272"/>
      <c r="FA272"/>
      <c r="FB272"/>
      <c r="FC272"/>
      <c r="FD272"/>
      <c r="FE272"/>
      <c r="FF272"/>
      <c r="FG272"/>
      <c r="FH272"/>
      <c r="FI272"/>
      <c r="FJ272"/>
      <c r="FK272"/>
      <c r="FL272"/>
      <c r="FM272"/>
      <c r="FN272"/>
      <c r="FO272"/>
      <c r="FP272"/>
      <c r="FQ272"/>
      <c r="FR272"/>
      <c r="FS272"/>
      <c r="FT272"/>
      <c r="FU272"/>
      <c r="FV272"/>
      <c r="FW272"/>
      <c r="FX272"/>
      <c r="FY272"/>
      <c r="FZ272"/>
      <c r="GA272"/>
      <c r="GB272"/>
      <c r="GC272"/>
      <c r="GD272"/>
      <c r="GE272"/>
      <c r="GF272"/>
      <c r="GG272"/>
      <c r="GH272"/>
    </row>
    <row r="273" spans="1:190" s="98" customFormat="1">
      <c r="A273" s="170"/>
      <c r="B273" s="171"/>
      <c r="C273" s="172"/>
      <c r="D273" s="173"/>
      <c r="E273" s="174"/>
      <c r="F273" s="174"/>
      <c r="G273" s="174"/>
      <c r="Z273"/>
      <c r="AA273"/>
      <c r="AB273"/>
      <c r="AC273"/>
      <c r="AD273"/>
      <c r="AE273"/>
      <c r="AF273"/>
      <c r="AG273"/>
      <c r="AH273"/>
      <c r="AI273"/>
      <c r="AJ273"/>
      <c r="AK273"/>
      <c r="AL273"/>
      <c r="AM273"/>
      <c r="AN273"/>
      <c r="AO273"/>
      <c r="AP273"/>
      <c r="AQ273"/>
      <c r="AR273"/>
      <c r="AS273"/>
      <c r="AT273"/>
      <c r="AU273"/>
      <c r="AV273"/>
      <c r="AW273"/>
      <c r="AX273"/>
      <c r="AY273"/>
      <c r="AZ273"/>
      <c r="BA273"/>
      <c r="BB273"/>
      <c r="BC273"/>
      <c r="BD273"/>
      <c r="BE273"/>
      <c r="BF273"/>
      <c r="BG273"/>
      <c r="BH273"/>
      <c r="BI273"/>
      <c r="BJ273"/>
      <c r="BK273"/>
      <c r="BL273"/>
      <c r="BM273"/>
      <c r="BN273"/>
      <c r="BO273"/>
      <c r="BP273"/>
      <c r="BQ273"/>
      <c r="BR273"/>
      <c r="BS273"/>
      <c r="BT273"/>
      <c r="BU273"/>
      <c r="BV273"/>
      <c r="BW273"/>
      <c r="BX273"/>
      <c r="BY273"/>
      <c r="BZ273"/>
      <c r="CA273"/>
      <c r="CB273"/>
      <c r="CC273"/>
      <c r="CD273"/>
      <c r="CE273"/>
      <c r="CF273"/>
      <c r="CG273"/>
      <c r="CH273"/>
      <c r="CI273"/>
      <c r="CJ273"/>
      <c r="CK273"/>
      <c r="CL273"/>
      <c r="CM273"/>
      <c r="CN273"/>
      <c r="CO273"/>
      <c r="CP273"/>
      <c r="CQ273"/>
      <c r="CR273"/>
      <c r="CS273"/>
      <c r="CT273"/>
      <c r="CU273"/>
      <c r="CV273"/>
      <c r="CW273"/>
      <c r="CX273"/>
      <c r="CY273"/>
      <c r="CZ273"/>
      <c r="DA273"/>
      <c r="DB273"/>
      <c r="DC273"/>
      <c r="DD273"/>
      <c r="DE273"/>
      <c r="DF273"/>
      <c r="DG273"/>
      <c r="DH273"/>
      <c r="DI273"/>
      <c r="DJ273"/>
      <c r="DK273"/>
      <c r="DL273"/>
      <c r="DM273"/>
      <c r="DN273"/>
      <c r="DO273"/>
      <c r="DP273"/>
      <c r="DQ273"/>
      <c r="DR273"/>
      <c r="DS273"/>
      <c r="DT273"/>
      <c r="DU273"/>
      <c r="DV273"/>
      <c r="DW273"/>
      <c r="DX273"/>
      <c r="DY273"/>
      <c r="DZ273"/>
      <c r="EA273"/>
      <c r="EB273"/>
      <c r="EC273"/>
      <c r="ED273"/>
      <c r="EE273"/>
      <c r="EF273"/>
      <c r="EG273"/>
      <c r="EH273"/>
      <c r="EI273"/>
      <c r="EJ273"/>
      <c r="EK273"/>
      <c r="EL273"/>
      <c r="EM273"/>
      <c r="EN273"/>
      <c r="EO273"/>
      <c r="EP273"/>
      <c r="EQ273"/>
      <c r="ER273"/>
      <c r="ES273"/>
      <c r="ET273"/>
      <c r="EU273"/>
      <c r="EV273"/>
      <c r="EW273"/>
      <c r="EX273"/>
      <c r="EY273"/>
      <c r="EZ273"/>
      <c r="FA273"/>
      <c r="FB273"/>
      <c r="FC273"/>
      <c r="FD273"/>
      <c r="FE273"/>
      <c r="FF273"/>
      <c r="FG273"/>
      <c r="FH273"/>
      <c r="FI273"/>
      <c r="FJ273"/>
      <c r="FK273"/>
      <c r="FL273"/>
      <c r="FM273"/>
      <c r="FN273"/>
      <c r="FO273"/>
      <c r="FP273"/>
      <c r="FQ273"/>
      <c r="FR273"/>
      <c r="FS273"/>
      <c r="FT273"/>
      <c r="FU273"/>
      <c r="FV273"/>
      <c r="FW273"/>
      <c r="FX273"/>
      <c r="FY273"/>
      <c r="FZ273"/>
      <c r="GA273"/>
      <c r="GB273"/>
      <c r="GC273"/>
      <c r="GD273"/>
      <c r="GE273"/>
      <c r="GF273"/>
      <c r="GG273"/>
      <c r="GH273"/>
    </row>
    <row r="274" spans="1:190" s="98" customFormat="1">
      <c r="A274" s="170"/>
      <c r="B274" s="171"/>
      <c r="C274" s="172"/>
      <c r="D274" s="173"/>
      <c r="E274" s="174"/>
      <c r="F274" s="174"/>
      <c r="G274" s="174"/>
      <c r="Z274"/>
      <c r="AA274"/>
      <c r="AB274"/>
      <c r="AC274"/>
      <c r="AD274"/>
      <c r="AE274"/>
      <c r="AF274"/>
      <c r="AG274"/>
      <c r="AH274"/>
      <c r="AI274"/>
      <c r="AJ274"/>
      <c r="AK274"/>
      <c r="AL274"/>
      <c r="AM274"/>
      <c r="AN274"/>
      <c r="AO274"/>
      <c r="AP274"/>
      <c r="AQ274"/>
      <c r="AR274"/>
      <c r="AS274"/>
      <c r="AT274"/>
      <c r="AU274"/>
      <c r="AV274"/>
      <c r="AW274"/>
      <c r="AX274"/>
      <c r="AY274"/>
      <c r="AZ274"/>
      <c r="BA274"/>
      <c r="BB274"/>
      <c r="BC274"/>
      <c r="BD274"/>
      <c r="BE274"/>
      <c r="BF274"/>
      <c r="BG274"/>
      <c r="BH274"/>
      <c r="BI274"/>
      <c r="BJ274"/>
      <c r="BK274"/>
      <c r="BL274"/>
      <c r="BM274"/>
      <c r="BN274"/>
      <c r="BO274"/>
      <c r="BP274"/>
      <c r="BQ274"/>
      <c r="BR274"/>
      <c r="BS274"/>
      <c r="BT274"/>
      <c r="BU274"/>
      <c r="BV274"/>
      <c r="BW274"/>
      <c r="BX274"/>
      <c r="BY274"/>
      <c r="BZ274"/>
      <c r="CA274"/>
      <c r="CB274"/>
      <c r="CC274"/>
      <c r="CD274"/>
      <c r="CE274"/>
      <c r="CF274"/>
      <c r="CG274"/>
      <c r="CH274"/>
      <c r="CI274"/>
      <c r="CJ274"/>
      <c r="CK274"/>
      <c r="CL274"/>
      <c r="CM274"/>
      <c r="CN274"/>
      <c r="CO274"/>
      <c r="CP274"/>
      <c r="CQ274"/>
      <c r="CR274"/>
      <c r="CS274"/>
      <c r="CT274"/>
      <c r="CU274"/>
      <c r="CV274"/>
      <c r="CW274"/>
      <c r="CX274"/>
      <c r="CY274"/>
      <c r="CZ274"/>
      <c r="DA274"/>
      <c r="DB274"/>
      <c r="DC274"/>
      <c r="DD274"/>
      <c r="DE274"/>
      <c r="DF274"/>
      <c r="DG274"/>
      <c r="DH274"/>
      <c r="DI274"/>
      <c r="DJ274"/>
      <c r="DK274"/>
      <c r="DL274"/>
      <c r="DM274"/>
      <c r="DN274"/>
      <c r="DO274"/>
      <c r="DP274"/>
      <c r="DQ274"/>
      <c r="DR274"/>
      <c r="DS274"/>
      <c r="DT274"/>
      <c r="DU274"/>
      <c r="DV274"/>
      <c r="DW274"/>
      <c r="DX274"/>
      <c r="DY274"/>
      <c r="DZ274"/>
      <c r="EA274"/>
      <c r="EB274"/>
      <c r="EC274"/>
      <c r="ED274"/>
      <c r="EE274"/>
      <c r="EF274"/>
      <c r="EG274"/>
      <c r="EH274"/>
      <c r="EI274"/>
      <c r="EJ274"/>
      <c r="EK274"/>
      <c r="EL274"/>
      <c r="EM274"/>
      <c r="EN274"/>
      <c r="EO274"/>
      <c r="EP274"/>
      <c r="EQ274"/>
      <c r="ER274"/>
      <c r="ES274"/>
      <c r="ET274"/>
      <c r="EU274"/>
      <c r="EV274"/>
      <c r="EW274"/>
      <c r="EX274"/>
      <c r="EY274"/>
      <c r="EZ274"/>
      <c r="FA274"/>
      <c r="FB274"/>
      <c r="FC274"/>
      <c r="FD274"/>
      <c r="FE274"/>
      <c r="FF274"/>
      <c r="FG274"/>
      <c r="FH274"/>
      <c r="FI274"/>
      <c r="FJ274"/>
      <c r="FK274"/>
      <c r="FL274"/>
      <c r="FM274"/>
      <c r="FN274"/>
      <c r="FO274"/>
      <c r="FP274"/>
      <c r="FQ274"/>
      <c r="FR274"/>
      <c r="FS274"/>
      <c r="FT274"/>
      <c r="FU274"/>
      <c r="FV274"/>
      <c r="FW274"/>
      <c r="FX274"/>
      <c r="FY274"/>
      <c r="FZ274"/>
      <c r="GA274"/>
      <c r="GB274"/>
      <c r="GC274"/>
      <c r="GD274"/>
      <c r="GE274"/>
      <c r="GF274"/>
      <c r="GG274"/>
      <c r="GH274"/>
    </row>
    <row r="275" spans="1:190" s="98" customFormat="1">
      <c r="A275" s="170"/>
      <c r="B275" s="171"/>
      <c r="C275" s="172"/>
      <c r="D275" s="173"/>
      <c r="E275" s="174"/>
      <c r="F275" s="174"/>
      <c r="G275" s="174"/>
      <c r="Z275"/>
      <c r="AA275"/>
      <c r="AB275"/>
      <c r="AC275"/>
      <c r="AD275"/>
      <c r="AE275"/>
      <c r="AF275"/>
      <c r="AG275"/>
      <c r="AH275"/>
      <c r="AI275"/>
      <c r="AJ275"/>
      <c r="AK275"/>
      <c r="AL275"/>
      <c r="AM275"/>
      <c r="AN275"/>
      <c r="AO275"/>
      <c r="AP275"/>
      <c r="AQ275"/>
      <c r="AR275"/>
      <c r="AS275"/>
      <c r="AT275"/>
      <c r="AU275"/>
      <c r="AV275"/>
      <c r="AW275"/>
      <c r="AX275"/>
      <c r="AY275"/>
      <c r="AZ275"/>
      <c r="BA275"/>
      <c r="BB275"/>
      <c r="BC275"/>
      <c r="BD275"/>
      <c r="BE275"/>
      <c r="BF275"/>
      <c r="BG275"/>
      <c r="BH275"/>
      <c r="BI275"/>
      <c r="BJ275"/>
      <c r="BK275"/>
      <c r="BL275"/>
      <c r="BM275"/>
      <c r="BN275"/>
      <c r="BO275"/>
      <c r="BP275"/>
      <c r="BQ275"/>
      <c r="BR275"/>
      <c r="BS275"/>
      <c r="BT275"/>
      <c r="BU275"/>
      <c r="BV275"/>
      <c r="BW275"/>
      <c r="BX275"/>
      <c r="BY275"/>
      <c r="BZ275"/>
      <c r="CA275"/>
      <c r="CB275"/>
      <c r="CC275"/>
      <c r="CD275"/>
      <c r="CE275"/>
      <c r="CF275"/>
      <c r="CG275"/>
      <c r="CH275"/>
      <c r="CI275"/>
      <c r="CJ275"/>
      <c r="CK275"/>
      <c r="CL275"/>
      <c r="CM275"/>
      <c r="CN275"/>
      <c r="CO275"/>
      <c r="CP275"/>
      <c r="CQ275"/>
      <c r="CR275"/>
      <c r="CS275"/>
      <c r="CT275"/>
      <c r="CU275"/>
      <c r="CV275"/>
      <c r="CW275"/>
      <c r="CX275"/>
      <c r="CY275"/>
      <c r="CZ275"/>
      <c r="DA275"/>
      <c r="DB275"/>
      <c r="DC275"/>
      <c r="DD275"/>
      <c r="DE275"/>
      <c r="DF275"/>
      <c r="DG275"/>
      <c r="DH275"/>
      <c r="DI275"/>
      <c r="DJ275"/>
      <c r="DK275"/>
      <c r="DL275"/>
      <c r="DM275"/>
      <c r="DN275"/>
      <c r="DO275"/>
      <c r="DP275"/>
      <c r="DQ275"/>
      <c r="DR275"/>
      <c r="DS275"/>
      <c r="DT275"/>
      <c r="DU275"/>
      <c r="DV275"/>
      <c r="DW275"/>
      <c r="DX275"/>
      <c r="DY275"/>
      <c r="DZ275"/>
      <c r="EA275"/>
      <c r="EB275"/>
      <c r="EC275"/>
      <c r="ED275"/>
      <c r="EE275"/>
      <c r="EF275"/>
      <c r="EG275"/>
      <c r="EH275"/>
      <c r="EI275"/>
      <c r="EJ275"/>
      <c r="EK275"/>
      <c r="EL275"/>
      <c r="EM275"/>
      <c r="EN275"/>
      <c r="EO275"/>
      <c r="EP275"/>
      <c r="EQ275"/>
      <c r="ER275"/>
      <c r="ES275"/>
      <c r="ET275"/>
      <c r="EU275"/>
      <c r="EV275"/>
      <c r="EW275"/>
      <c r="EX275"/>
      <c r="EY275"/>
      <c r="EZ275"/>
      <c r="FA275"/>
      <c r="FB275"/>
      <c r="FC275"/>
      <c r="FD275"/>
      <c r="FE275"/>
      <c r="FF275"/>
      <c r="FG275"/>
      <c r="FH275"/>
      <c r="FI275"/>
      <c r="FJ275"/>
      <c r="FK275"/>
      <c r="FL275"/>
      <c r="FM275"/>
      <c r="FN275"/>
      <c r="FO275"/>
      <c r="FP275"/>
      <c r="FQ275"/>
      <c r="FR275"/>
      <c r="FS275"/>
      <c r="FT275"/>
      <c r="FU275"/>
      <c r="FV275"/>
      <c r="FW275"/>
      <c r="FX275"/>
      <c r="FY275"/>
      <c r="FZ275"/>
      <c r="GA275"/>
      <c r="GB275"/>
      <c r="GC275"/>
      <c r="GD275"/>
      <c r="GE275"/>
      <c r="GF275"/>
      <c r="GG275"/>
      <c r="GH275"/>
    </row>
    <row r="276" spans="1:190" s="98" customFormat="1">
      <c r="A276" s="170"/>
      <c r="B276" s="171"/>
      <c r="C276" s="172"/>
      <c r="D276" s="173"/>
      <c r="E276" s="174"/>
      <c r="F276" s="174"/>
      <c r="G276" s="174"/>
      <c r="Z276"/>
      <c r="AA276"/>
      <c r="AB276"/>
      <c r="AC276"/>
      <c r="AD276"/>
      <c r="AE276"/>
      <c r="AF276"/>
      <c r="AG276"/>
      <c r="AH276"/>
      <c r="AI276"/>
      <c r="AJ276"/>
      <c r="AK276"/>
      <c r="AL276"/>
      <c r="AM276"/>
      <c r="AN276"/>
      <c r="AO276"/>
      <c r="AP276"/>
      <c r="AQ276"/>
      <c r="AR276"/>
      <c r="AS276"/>
      <c r="AT276"/>
      <c r="AU276"/>
      <c r="AV276"/>
      <c r="AW276"/>
      <c r="AX276"/>
      <c r="AY276"/>
      <c r="AZ276"/>
      <c r="BA276"/>
      <c r="BB276"/>
      <c r="BC276"/>
      <c r="BD276"/>
      <c r="BE276"/>
      <c r="BF276"/>
      <c r="BG276"/>
      <c r="BH276"/>
      <c r="BI276"/>
      <c r="BJ276"/>
      <c r="BK276"/>
      <c r="BL276"/>
      <c r="BM276"/>
      <c r="BN276"/>
      <c r="BO276"/>
      <c r="BP276"/>
      <c r="BQ276"/>
      <c r="BR276"/>
      <c r="BS276"/>
      <c r="BT276"/>
      <c r="BU276"/>
      <c r="BV276"/>
      <c r="BW276"/>
      <c r="BX276"/>
      <c r="BY276"/>
      <c r="BZ276"/>
      <c r="CA276"/>
      <c r="CB276"/>
      <c r="CC276"/>
      <c r="CD276"/>
      <c r="CE276"/>
      <c r="CF276"/>
      <c r="CG276"/>
      <c r="CH276"/>
      <c r="CI276"/>
      <c r="CJ276"/>
      <c r="CK276"/>
      <c r="CL276"/>
      <c r="CM276"/>
      <c r="CN276"/>
      <c r="CO276"/>
      <c r="CP276"/>
      <c r="CQ276"/>
      <c r="CR276"/>
      <c r="CS276"/>
      <c r="CT276"/>
      <c r="CU276"/>
      <c r="CV276"/>
      <c r="CW276"/>
      <c r="CX276"/>
      <c r="CY276"/>
      <c r="CZ276"/>
      <c r="DA276"/>
      <c r="DB276"/>
      <c r="DC276"/>
      <c r="DD276"/>
      <c r="DE276"/>
      <c r="DF276"/>
      <c r="DG276"/>
      <c r="DH276"/>
      <c r="DI276"/>
      <c r="DJ276"/>
      <c r="DK276"/>
      <c r="DL276"/>
      <c r="DM276"/>
      <c r="DN276"/>
      <c r="DO276"/>
      <c r="DP276"/>
      <c r="DQ276"/>
      <c r="DR276"/>
      <c r="DS276"/>
      <c r="DT276"/>
      <c r="DU276"/>
      <c r="DV276"/>
      <c r="DW276"/>
      <c r="DX276"/>
      <c r="DY276"/>
      <c r="DZ276"/>
      <c r="EA276"/>
      <c r="EB276"/>
      <c r="EC276"/>
      <c r="ED276"/>
      <c r="EE276"/>
      <c r="EF276"/>
      <c r="EG276"/>
      <c r="EH276"/>
      <c r="EI276"/>
      <c r="EJ276"/>
      <c r="EK276"/>
      <c r="EL276"/>
      <c r="EM276"/>
      <c r="EN276"/>
      <c r="EO276"/>
      <c r="EP276"/>
      <c r="EQ276"/>
      <c r="ER276"/>
      <c r="ES276"/>
      <c r="ET276"/>
      <c r="EU276"/>
      <c r="EV276"/>
      <c r="EW276"/>
      <c r="EX276"/>
      <c r="EY276"/>
      <c r="EZ276"/>
      <c r="FA276"/>
      <c r="FB276"/>
      <c r="FC276"/>
      <c r="FD276"/>
      <c r="FE276"/>
      <c r="FF276"/>
      <c r="FG276"/>
      <c r="FH276"/>
      <c r="FI276"/>
      <c r="FJ276"/>
      <c r="FK276"/>
      <c r="FL276"/>
      <c r="FM276"/>
      <c r="FN276"/>
      <c r="FO276"/>
      <c r="FP276"/>
      <c r="FQ276"/>
      <c r="FR276"/>
      <c r="FS276"/>
      <c r="FT276"/>
      <c r="FU276"/>
      <c r="FV276"/>
      <c r="FW276"/>
      <c r="FX276"/>
      <c r="FY276"/>
      <c r="FZ276"/>
      <c r="GA276"/>
      <c r="GB276"/>
      <c r="GC276"/>
      <c r="GD276"/>
      <c r="GE276"/>
      <c r="GF276"/>
      <c r="GG276"/>
      <c r="GH276"/>
    </row>
    <row r="277" spans="1:190" s="98" customFormat="1">
      <c r="A277" s="170"/>
      <c r="B277" s="171"/>
      <c r="C277" s="172"/>
      <c r="D277" s="173"/>
      <c r="E277" s="174"/>
      <c r="F277" s="174"/>
      <c r="G277" s="174"/>
      <c r="Z277"/>
      <c r="AA277"/>
      <c r="AB277"/>
      <c r="AC277"/>
      <c r="AD277"/>
      <c r="AE277"/>
      <c r="AF277"/>
      <c r="AG277"/>
      <c r="AH277"/>
      <c r="AI277"/>
      <c r="AJ277"/>
      <c r="AK277"/>
      <c r="AL277"/>
      <c r="AM277"/>
      <c r="AN277"/>
      <c r="AO277"/>
      <c r="AP277"/>
      <c r="AQ277"/>
      <c r="AR277"/>
      <c r="AS277"/>
      <c r="AT277"/>
      <c r="AU277"/>
      <c r="AV277"/>
      <c r="AW277"/>
      <c r="AX277"/>
      <c r="AY277"/>
      <c r="AZ277"/>
      <c r="BA277"/>
      <c r="BB277"/>
      <c r="BC277"/>
      <c r="BD277"/>
      <c r="BE277"/>
      <c r="BF277"/>
      <c r="BG277"/>
      <c r="BH277"/>
      <c r="BI277"/>
      <c r="BJ277"/>
      <c r="BK277"/>
      <c r="BL277"/>
      <c r="BM277"/>
      <c r="BN277"/>
      <c r="BO277"/>
      <c r="BP277"/>
      <c r="BQ277"/>
      <c r="BR277"/>
      <c r="BS277"/>
      <c r="BT277"/>
      <c r="BU277"/>
      <c r="BV277"/>
      <c r="BW277"/>
      <c r="BX277"/>
      <c r="BY277"/>
      <c r="BZ277"/>
      <c r="CA277"/>
      <c r="CB277"/>
      <c r="CC277"/>
      <c r="CD277"/>
      <c r="CE277"/>
      <c r="CF277"/>
      <c r="CG277"/>
      <c r="CH277"/>
      <c r="CI277"/>
      <c r="CJ277"/>
      <c r="CK277"/>
      <c r="CL277"/>
      <c r="CM277"/>
      <c r="CN277"/>
      <c r="CO277"/>
      <c r="CP277"/>
      <c r="CQ277"/>
      <c r="CR277"/>
      <c r="CS277"/>
      <c r="CT277"/>
      <c r="CU277"/>
      <c r="CV277"/>
      <c r="CW277"/>
      <c r="CX277"/>
      <c r="CY277"/>
      <c r="CZ277"/>
      <c r="DA277"/>
      <c r="DB277"/>
      <c r="DC277"/>
      <c r="DD277"/>
      <c r="DE277"/>
      <c r="DF277"/>
      <c r="DG277"/>
      <c r="DH277"/>
      <c r="DI277"/>
      <c r="DJ277"/>
      <c r="DK277"/>
      <c r="DL277"/>
      <c r="DM277"/>
      <c r="DN277"/>
      <c r="DO277"/>
      <c r="DP277"/>
      <c r="DQ277"/>
      <c r="DR277"/>
      <c r="DS277"/>
      <c r="DT277"/>
      <c r="DU277"/>
      <c r="DV277"/>
      <c r="DW277"/>
      <c r="DX277"/>
      <c r="DY277"/>
      <c r="DZ277"/>
      <c r="EA277"/>
      <c r="EB277"/>
      <c r="EC277"/>
      <c r="ED277"/>
      <c r="EE277"/>
      <c r="EF277"/>
      <c r="EG277"/>
      <c r="EH277"/>
      <c r="EI277"/>
      <c r="EJ277"/>
      <c r="EK277"/>
      <c r="EL277"/>
      <c r="EM277"/>
      <c r="EN277"/>
      <c r="EO277"/>
      <c r="EP277"/>
      <c r="EQ277"/>
      <c r="ER277"/>
      <c r="ES277"/>
      <c r="ET277"/>
      <c r="EU277"/>
      <c r="EV277"/>
      <c r="EW277"/>
      <c r="EX277"/>
      <c r="EY277"/>
      <c r="EZ277"/>
      <c r="FA277"/>
      <c r="FB277"/>
      <c r="FC277"/>
      <c r="FD277"/>
      <c r="FE277"/>
      <c r="FF277"/>
      <c r="FG277"/>
      <c r="FH277"/>
      <c r="FI277"/>
      <c r="FJ277"/>
      <c r="FK277"/>
      <c r="FL277"/>
      <c r="FM277"/>
      <c r="FN277"/>
      <c r="FO277"/>
      <c r="FP277"/>
      <c r="FQ277"/>
      <c r="FR277"/>
      <c r="FS277"/>
      <c r="FT277"/>
      <c r="FU277"/>
      <c r="FV277"/>
      <c r="FW277"/>
      <c r="FX277"/>
      <c r="FY277"/>
      <c r="FZ277"/>
      <c r="GA277"/>
      <c r="GB277"/>
      <c r="GC277"/>
      <c r="GD277"/>
      <c r="GE277"/>
      <c r="GF277"/>
      <c r="GG277"/>
      <c r="GH277"/>
    </row>
    <row r="278" spans="1:190" s="98" customFormat="1">
      <c r="A278" s="170"/>
      <c r="B278" s="171"/>
      <c r="C278" s="172"/>
      <c r="D278" s="173"/>
      <c r="E278" s="174"/>
      <c r="F278" s="174"/>
      <c r="G278" s="174"/>
      <c r="Z278"/>
      <c r="AA278"/>
      <c r="AB278"/>
      <c r="AC278"/>
      <c r="AD278"/>
      <c r="AE278"/>
      <c r="AF278"/>
      <c r="AG278"/>
      <c r="AH278"/>
      <c r="AI278"/>
      <c r="AJ278"/>
      <c r="AK278"/>
      <c r="AL278"/>
      <c r="AM278"/>
      <c r="AN278"/>
      <c r="AO278"/>
      <c r="AP278"/>
      <c r="AQ278"/>
      <c r="AR278"/>
      <c r="AS278"/>
      <c r="AT278"/>
      <c r="AU278"/>
      <c r="AV278"/>
      <c r="AW278"/>
      <c r="AX278"/>
      <c r="AY278"/>
      <c r="AZ278"/>
      <c r="BA278"/>
      <c r="BB278"/>
      <c r="BC278"/>
      <c r="BD278"/>
      <c r="BE278"/>
      <c r="BF278"/>
      <c r="BG278"/>
      <c r="BH278"/>
      <c r="BI278"/>
      <c r="BJ278"/>
      <c r="BK278"/>
      <c r="BL278"/>
      <c r="BM278"/>
      <c r="BN278"/>
      <c r="BO278"/>
      <c r="BP278"/>
      <c r="BQ278"/>
      <c r="BR278"/>
      <c r="BS278"/>
      <c r="BT278"/>
      <c r="BU278"/>
      <c r="BV278"/>
      <c r="BW278"/>
      <c r="BX278"/>
      <c r="BY278"/>
      <c r="BZ278"/>
      <c r="CA278"/>
      <c r="CB278"/>
      <c r="CC278"/>
      <c r="CD278"/>
      <c r="CE278"/>
      <c r="CF278"/>
      <c r="CG278"/>
      <c r="CH278"/>
      <c r="CI278"/>
      <c r="CJ278"/>
      <c r="CK278"/>
      <c r="CL278"/>
      <c r="CM278"/>
      <c r="CN278"/>
      <c r="CO278"/>
      <c r="CP278"/>
      <c r="CQ278"/>
      <c r="CR278"/>
      <c r="CS278"/>
      <c r="CT278"/>
      <c r="CU278"/>
      <c r="CV278"/>
      <c r="CW278"/>
      <c r="CX278"/>
      <c r="CY278"/>
      <c r="CZ278"/>
      <c r="DA278"/>
      <c r="DB278"/>
      <c r="DC278"/>
      <c r="DD278"/>
      <c r="DE278"/>
      <c r="DF278"/>
      <c r="DG278"/>
      <c r="DH278"/>
      <c r="DI278"/>
      <c r="DJ278"/>
      <c r="DK278"/>
      <c r="DL278"/>
      <c r="DM278"/>
      <c r="DN278"/>
      <c r="DO278"/>
      <c r="DP278"/>
      <c r="DQ278"/>
      <c r="DR278"/>
      <c r="DS278"/>
      <c r="DT278"/>
      <c r="DU278"/>
      <c r="DV278"/>
      <c r="DW278"/>
      <c r="DX278"/>
      <c r="DY278"/>
      <c r="DZ278"/>
      <c r="EA278"/>
      <c r="EB278"/>
      <c r="EC278"/>
      <c r="ED278"/>
      <c r="EE278"/>
      <c r="EF278"/>
      <c r="EG278"/>
      <c r="EH278"/>
      <c r="EI278"/>
      <c r="EJ278"/>
      <c r="EK278"/>
      <c r="EL278"/>
      <c r="EM278"/>
      <c r="EN278"/>
      <c r="EO278"/>
      <c r="EP278"/>
      <c r="EQ278"/>
      <c r="ER278"/>
      <c r="ES278"/>
      <c r="ET278"/>
      <c r="EU278"/>
      <c r="EV278"/>
      <c r="EW278"/>
      <c r="EX278"/>
      <c r="EY278"/>
      <c r="EZ278"/>
      <c r="FA278"/>
      <c r="FB278"/>
      <c r="FC278"/>
      <c r="FD278"/>
      <c r="FE278"/>
      <c r="FF278"/>
      <c r="FG278"/>
      <c r="FH278"/>
      <c r="FI278"/>
      <c r="FJ278"/>
      <c r="FK278"/>
      <c r="FL278"/>
      <c r="FM278"/>
      <c r="FN278"/>
      <c r="FO278"/>
      <c r="FP278"/>
      <c r="FQ278"/>
      <c r="FR278"/>
      <c r="FS278"/>
      <c r="FT278"/>
      <c r="FU278"/>
      <c r="FV278"/>
      <c r="FW278"/>
      <c r="FX278"/>
      <c r="FY278"/>
      <c r="FZ278"/>
      <c r="GA278"/>
      <c r="GB278"/>
      <c r="GC278"/>
      <c r="GD278"/>
      <c r="GE278"/>
      <c r="GF278"/>
      <c r="GG278"/>
      <c r="GH278"/>
    </row>
    <row r="279" spans="1:190" s="98" customFormat="1">
      <c r="A279" s="170"/>
      <c r="B279" s="171"/>
      <c r="C279" s="172"/>
      <c r="D279" s="173"/>
      <c r="E279" s="174"/>
      <c r="F279" s="174"/>
      <c r="G279" s="174"/>
      <c r="Z279"/>
      <c r="AA279"/>
      <c r="AB279"/>
      <c r="AC279"/>
      <c r="AD279"/>
      <c r="AE279"/>
      <c r="AF279"/>
      <c r="AG279"/>
      <c r="AH279"/>
      <c r="AI279"/>
      <c r="AJ279"/>
      <c r="AK279"/>
      <c r="AL279"/>
      <c r="AM279"/>
      <c r="AN279"/>
      <c r="AO279"/>
      <c r="AP279"/>
      <c r="AQ279"/>
      <c r="AR279"/>
      <c r="AS279"/>
      <c r="AT279"/>
      <c r="AU279"/>
      <c r="AV279"/>
      <c r="AW279"/>
      <c r="AX279"/>
      <c r="AY279"/>
      <c r="AZ279"/>
      <c r="BA279"/>
      <c r="BB279"/>
      <c r="BC279"/>
      <c r="BD279"/>
      <c r="BE279"/>
      <c r="BF279"/>
      <c r="BG279"/>
      <c r="BH279"/>
      <c r="BI279"/>
      <c r="BJ279"/>
      <c r="BK279"/>
      <c r="BL279"/>
      <c r="BM279"/>
      <c r="BN279"/>
      <c r="BO279"/>
      <c r="BP279"/>
      <c r="BQ279"/>
      <c r="BR279"/>
      <c r="BS279"/>
      <c r="BT279"/>
      <c r="BU279"/>
      <c r="BV279"/>
      <c r="BW279"/>
      <c r="BX279"/>
      <c r="BY279"/>
      <c r="BZ279"/>
      <c r="CA279"/>
      <c r="CB279"/>
      <c r="CC279"/>
      <c r="CD279"/>
      <c r="CE279"/>
      <c r="CF279"/>
      <c r="CG279"/>
      <c r="CH279"/>
      <c r="CI279"/>
      <c r="CJ279"/>
      <c r="CK279"/>
      <c r="CL279"/>
      <c r="CM279"/>
      <c r="CN279"/>
      <c r="CO279"/>
      <c r="CP279"/>
      <c r="CQ279"/>
      <c r="CR279"/>
      <c r="CS279"/>
      <c r="CT279"/>
      <c r="CU279"/>
      <c r="CV279"/>
      <c r="CW279"/>
      <c r="CX279"/>
      <c r="CY279"/>
      <c r="CZ279"/>
      <c r="DA279"/>
      <c r="DB279"/>
      <c r="DC279"/>
      <c r="DD279"/>
      <c r="DE279"/>
      <c r="DF279"/>
      <c r="DG279"/>
      <c r="DH279"/>
      <c r="DI279"/>
      <c r="DJ279"/>
      <c r="DK279"/>
      <c r="DL279"/>
      <c r="DM279"/>
      <c r="DN279"/>
      <c r="DO279"/>
      <c r="DP279"/>
      <c r="DQ279"/>
      <c r="DR279"/>
      <c r="DS279"/>
      <c r="DT279"/>
      <c r="DU279"/>
      <c r="DV279"/>
      <c r="DW279"/>
      <c r="DX279"/>
      <c r="DY279"/>
      <c r="DZ279"/>
      <c r="EA279"/>
      <c r="EB279"/>
      <c r="EC279"/>
      <c r="ED279"/>
      <c r="EE279"/>
      <c r="EF279"/>
      <c r="EG279"/>
      <c r="EH279"/>
      <c r="EI279"/>
      <c r="EJ279"/>
      <c r="EK279"/>
      <c r="EL279"/>
      <c r="EM279"/>
      <c r="EN279"/>
      <c r="EO279"/>
      <c r="EP279"/>
      <c r="EQ279"/>
      <c r="ER279"/>
      <c r="ES279"/>
      <c r="ET279"/>
      <c r="EU279"/>
      <c r="EV279"/>
      <c r="EW279"/>
      <c r="EX279"/>
      <c r="EY279"/>
      <c r="EZ279"/>
      <c r="FA279"/>
      <c r="FB279"/>
      <c r="FC279"/>
      <c r="FD279"/>
      <c r="FE279"/>
      <c r="FF279"/>
      <c r="FG279"/>
      <c r="FH279"/>
      <c r="FI279"/>
      <c r="FJ279"/>
      <c r="FK279"/>
      <c r="FL279"/>
      <c r="FM279"/>
      <c r="FN279"/>
      <c r="FO279"/>
      <c r="FP279"/>
      <c r="FQ279"/>
      <c r="FR279"/>
      <c r="FS279"/>
      <c r="FT279"/>
      <c r="FU279"/>
      <c r="FV279"/>
      <c r="FW279"/>
      <c r="FX279"/>
      <c r="FY279"/>
      <c r="FZ279"/>
      <c r="GA279"/>
      <c r="GB279"/>
      <c r="GC279"/>
      <c r="GD279"/>
      <c r="GE279"/>
      <c r="GF279"/>
      <c r="GG279"/>
      <c r="GH279"/>
    </row>
    <row r="280" spans="1:190" s="98" customFormat="1">
      <c r="A280" s="170"/>
      <c r="B280" s="171"/>
      <c r="C280" s="172"/>
      <c r="D280" s="173"/>
      <c r="E280" s="174"/>
      <c r="F280" s="174"/>
      <c r="G280" s="174"/>
      <c r="Z280"/>
      <c r="AA280"/>
      <c r="AB280"/>
      <c r="AC280"/>
      <c r="AD280"/>
      <c r="AE280"/>
      <c r="AF280"/>
      <c r="AG280"/>
      <c r="AH280"/>
      <c r="AI280"/>
      <c r="AJ280"/>
      <c r="AK280"/>
      <c r="AL280"/>
      <c r="AM280"/>
      <c r="AN280"/>
      <c r="AO280"/>
      <c r="AP280"/>
      <c r="AQ280"/>
      <c r="AR280"/>
      <c r="AS280"/>
      <c r="AT280"/>
      <c r="AU280"/>
      <c r="AV280"/>
      <c r="AW280"/>
      <c r="AX280"/>
      <c r="AY280"/>
      <c r="AZ280"/>
      <c r="BA280"/>
      <c r="BB280"/>
      <c r="BC280"/>
      <c r="BD280"/>
      <c r="BE280"/>
      <c r="BF280"/>
      <c r="BG280"/>
      <c r="BH280"/>
      <c r="BI280"/>
      <c r="BJ280"/>
      <c r="BK280"/>
      <c r="BL280"/>
      <c r="BM280"/>
      <c r="BN280"/>
      <c r="BO280"/>
      <c r="BP280"/>
      <c r="BQ280"/>
      <c r="BR280"/>
      <c r="BS280"/>
      <c r="BT280"/>
      <c r="BU280"/>
      <c r="BV280"/>
      <c r="BW280"/>
      <c r="BX280"/>
      <c r="BY280"/>
      <c r="BZ280"/>
      <c r="CA280"/>
      <c r="CB280"/>
      <c r="CC280"/>
      <c r="CD280"/>
      <c r="CE280"/>
      <c r="CF280"/>
      <c r="CG280"/>
      <c r="CH280"/>
      <c r="CI280"/>
      <c r="CJ280"/>
      <c r="CK280"/>
      <c r="CL280"/>
      <c r="CM280"/>
      <c r="CN280"/>
      <c r="CO280"/>
      <c r="CP280"/>
      <c r="CQ280"/>
      <c r="CR280"/>
      <c r="CS280"/>
      <c r="CT280"/>
      <c r="CU280"/>
      <c r="CV280"/>
      <c r="CW280"/>
      <c r="CX280"/>
      <c r="CY280"/>
      <c r="CZ280"/>
      <c r="DA280"/>
      <c r="DB280"/>
      <c r="DC280"/>
      <c r="DD280"/>
      <c r="DE280"/>
      <c r="DF280"/>
      <c r="DG280"/>
      <c r="DH280"/>
      <c r="DI280"/>
      <c r="DJ280"/>
      <c r="DK280"/>
      <c r="DL280"/>
      <c r="DM280"/>
      <c r="DN280"/>
      <c r="DO280"/>
      <c r="DP280"/>
      <c r="DQ280"/>
      <c r="DR280"/>
      <c r="DS280"/>
      <c r="DT280"/>
      <c r="DU280"/>
      <c r="DV280"/>
      <c r="DW280"/>
      <c r="DX280"/>
      <c r="DY280"/>
      <c r="DZ280"/>
      <c r="EA280"/>
      <c r="EB280"/>
      <c r="EC280"/>
      <c r="ED280"/>
      <c r="EE280"/>
      <c r="EF280"/>
      <c r="EG280"/>
      <c r="EH280"/>
      <c r="EI280"/>
      <c r="EJ280"/>
      <c r="EK280"/>
      <c r="EL280"/>
      <c r="EM280"/>
      <c r="EN280"/>
      <c r="EO280"/>
      <c r="EP280"/>
      <c r="EQ280"/>
      <c r="ER280"/>
      <c r="ES280"/>
      <c r="ET280"/>
      <c r="EU280"/>
      <c r="EV280"/>
      <c r="EW280"/>
      <c r="EX280"/>
      <c r="EY280"/>
      <c r="EZ280"/>
      <c r="FA280"/>
      <c r="FB280"/>
      <c r="FC280"/>
      <c r="FD280"/>
      <c r="FE280"/>
      <c r="FF280"/>
      <c r="FG280"/>
      <c r="FH280"/>
      <c r="FI280"/>
      <c r="FJ280"/>
      <c r="FK280"/>
      <c r="FL280"/>
      <c r="FM280"/>
      <c r="FN280"/>
      <c r="FO280"/>
      <c r="FP280"/>
      <c r="FQ280"/>
      <c r="FR280"/>
      <c r="FS280"/>
      <c r="FT280"/>
      <c r="FU280"/>
      <c r="FV280"/>
      <c r="FW280"/>
      <c r="FX280"/>
      <c r="FY280"/>
      <c r="FZ280"/>
      <c r="GA280"/>
      <c r="GB280"/>
      <c r="GC280"/>
      <c r="GD280"/>
      <c r="GE280"/>
      <c r="GF280"/>
      <c r="GG280"/>
      <c r="GH280"/>
    </row>
    <row r="281" spans="1:190" s="98" customFormat="1">
      <c r="A281" s="170"/>
      <c r="B281" s="171"/>
      <c r="C281" s="172"/>
      <c r="D281" s="173"/>
      <c r="E281" s="174"/>
      <c r="F281" s="174"/>
      <c r="G281" s="174"/>
      <c r="Z281"/>
      <c r="AA281"/>
      <c r="AB281"/>
      <c r="AC281"/>
      <c r="AD281"/>
      <c r="AE281"/>
      <c r="AF281"/>
      <c r="AG281"/>
      <c r="AH281"/>
      <c r="AI281"/>
      <c r="AJ281"/>
      <c r="AK281"/>
      <c r="AL281"/>
      <c r="AM281"/>
      <c r="AN281"/>
      <c r="AO281"/>
      <c r="AP281"/>
      <c r="AQ281"/>
      <c r="AR281"/>
      <c r="AS281"/>
      <c r="AT281"/>
      <c r="AU281"/>
      <c r="AV281"/>
      <c r="AW281"/>
      <c r="AX281"/>
      <c r="AY281"/>
      <c r="AZ281"/>
      <c r="BA281"/>
      <c r="BB281"/>
      <c r="BC281"/>
      <c r="BD281"/>
      <c r="BE281"/>
      <c r="BF281"/>
      <c r="BG281"/>
      <c r="BH281"/>
      <c r="BI281"/>
      <c r="BJ281"/>
      <c r="BK281"/>
      <c r="BL281"/>
      <c r="BM281"/>
      <c r="BN281"/>
      <c r="BO281"/>
      <c r="BP281"/>
      <c r="BQ281"/>
      <c r="BR281"/>
      <c r="BS281"/>
      <c r="BT281"/>
      <c r="BU281"/>
      <c r="BV281"/>
      <c r="BW281"/>
      <c r="BX281"/>
      <c r="BY281"/>
      <c r="BZ281"/>
      <c r="CA281"/>
      <c r="CB281"/>
      <c r="CC281"/>
      <c r="CD281"/>
      <c r="CE281"/>
      <c r="CF281"/>
      <c r="CG281"/>
      <c r="CH281"/>
      <c r="CI281"/>
      <c r="CJ281"/>
      <c r="CK281"/>
      <c r="CL281"/>
      <c r="CM281"/>
      <c r="CN281"/>
      <c r="CO281"/>
      <c r="CP281"/>
      <c r="CQ281"/>
      <c r="CR281"/>
      <c r="CS281"/>
      <c r="CT281"/>
      <c r="CU281"/>
      <c r="CV281"/>
      <c r="CW281"/>
      <c r="CX281"/>
      <c r="CY281"/>
      <c r="CZ281"/>
      <c r="DA281"/>
      <c r="DB281"/>
      <c r="DC281"/>
      <c r="DD281"/>
      <c r="DE281"/>
      <c r="DF281"/>
      <c r="DG281"/>
      <c r="DH281"/>
      <c r="DI281"/>
      <c r="DJ281"/>
      <c r="DK281"/>
      <c r="DL281"/>
      <c r="DM281"/>
      <c r="DN281"/>
      <c r="DO281"/>
      <c r="DP281"/>
      <c r="DQ281"/>
      <c r="DR281"/>
      <c r="DS281"/>
      <c r="DT281"/>
      <c r="DU281"/>
      <c r="DV281"/>
      <c r="DW281"/>
      <c r="DX281"/>
      <c r="DY281"/>
      <c r="DZ281"/>
      <c r="EA281"/>
      <c r="EB281"/>
      <c r="EC281"/>
      <c r="ED281"/>
      <c r="EE281"/>
      <c r="EF281"/>
      <c r="EG281"/>
      <c r="EH281"/>
      <c r="EI281"/>
      <c r="EJ281"/>
      <c r="EK281"/>
      <c r="EL281"/>
      <c r="EM281"/>
      <c r="EN281"/>
      <c r="EO281"/>
      <c r="EP281"/>
      <c r="EQ281"/>
      <c r="ER281"/>
      <c r="ES281"/>
      <c r="ET281"/>
      <c r="EU281"/>
      <c r="EV281"/>
      <c r="EW281"/>
      <c r="EX281"/>
      <c r="EY281"/>
      <c r="EZ281"/>
      <c r="FA281"/>
      <c r="FB281"/>
      <c r="FC281"/>
      <c r="FD281"/>
      <c r="FE281"/>
      <c r="FF281"/>
      <c r="FG281"/>
      <c r="FH281"/>
      <c r="FI281"/>
      <c r="FJ281"/>
      <c r="FK281"/>
      <c r="FL281"/>
      <c r="FM281"/>
      <c r="FN281"/>
      <c r="FO281"/>
      <c r="FP281"/>
      <c r="FQ281"/>
      <c r="FR281"/>
      <c r="FS281"/>
      <c r="FT281"/>
      <c r="FU281"/>
      <c r="FV281"/>
      <c r="FW281"/>
      <c r="FX281"/>
      <c r="FY281"/>
      <c r="FZ281"/>
      <c r="GA281"/>
      <c r="GB281"/>
      <c r="GC281"/>
      <c r="GD281"/>
      <c r="GE281"/>
      <c r="GF281"/>
      <c r="GG281"/>
      <c r="GH281"/>
    </row>
    <row r="282" spans="1:190" s="98" customFormat="1">
      <c r="A282" s="170"/>
      <c r="B282" s="171"/>
      <c r="C282" s="172"/>
      <c r="D282" s="173"/>
      <c r="E282" s="174"/>
      <c r="F282" s="174"/>
      <c r="G282" s="174"/>
      <c r="Z282"/>
      <c r="AA282"/>
      <c r="AB282"/>
      <c r="AC282"/>
      <c r="AD282"/>
      <c r="AE282"/>
      <c r="AF282"/>
      <c r="AG282"/>
      <c r="AH282"/>
      <c r="AI282"/>
      <c r="AJ282"/>
      <c r="AK282"/>
      <c r="AL282"/>
      <c r="AM282"/>
      <c r="AN282"/>
      <c r="AO282"/>
      <c r="AP282"/>
      <c r="AQ282"/>
      <c r="AR282"/>
      <c r="AS282"/>
      <c r="AT282"/>
      <c r="AU282"/>
      <c r="AV282"/>
      <c r="AW282"/>
      <c r="AX282"/>
      <c r="AY282"/>
      <c r="AZ282"/>
      <c r="BA282"/>
      <c r="BB282"/>
      <c r="BC282"/>
      <c r="BD282"/>
      <c r="BE282"/>
      <c r="BF282"/>
      <c r="BG282"/>
      <c r="BH282"/>
      <c r="BI282"/>
      <c r="BJ282"/>
      <c r="BK282"/>
      <c r="BL282"/>
      <c r="BM282"/>
      <c r="BN282"/>
      <c r="BO282"/>
      <c r="BP282"/>
      <c r="BQ282"/>
      <c r="BR282"/>
      <c r="BS282"/>
      <c r="BT282"/>
      <c r="BU282"/>
      <c r="BV282"/>
      <c r="BW282"/>
      <c r="BX282"/>
      <c r="BY282"/>
      <c r="BZ282"/>
      <c r="CA282"/>
      <c r="CB282"/>
      <c r="CC282"/>
      <c r="CD282"/>
      <c r="CE282"/>
      <c r="CF282"/>
      <c r="CG282"/>
      <c r="CH282"/>
      <c r="CI282"/>
      <c r="CJ282"/>
      <c r="CK282"/>
      <c r="CL282"/>
      <c r="CM282"/>
      <c r="CN282"/>
      <c r="CO282"/>
      <c r="CP282"/>
      <c r="CQ282"/>
      <c r="CR282"/>
      <c r="CS282"/>
      <c r="CT282"/>
      <c r="CU282"/>
      <c r="CV282"/>
      <c r="CW282"/>
      <c r="CX282"/>
      <c r="CY282"/>
      <c r="CZ282"/>
      <c r="DA282"/>
      <c r="DB282"/>
      <c r="DC282"/>
      <c r="DD282"/>
      <c r="DE282"/>
      <c r="DF282"/>
      <c r="DG282"/>
      <c r="DH282"/>
      <c r="DI282"/>
      <c r="DJ282"/>
      <c r="DK282"/>
      <c r="DL282"/>
      <c r="DM282"/>
      <c r="DN282"/>
      <c r="DO282"/>
      <c r="DP282"/>
      <c r="DQ282"/>
      <c r="DR282"/>
      <c r="DS282"/>
      <c r="DT282"/>
      <c r="DU282"/>
      <c r="DV282"/>
      <c r="DW282"/>
      <c r="DX282"/>
      <c r="DY282"/>
      <c r="DZ282"/>
      <c r="EA282"/>
      <c r="EB282"/>
      <c r="EC282"/>
      <c r="ED282"/>
      <c r="EE282"/>
      <c r="EF282"/>
      <c r="EG282"/>
      <c r="EH282"/>
      <c r="EI282"/>
      <c r="EJ282"/>
      <c r="EK282"/>
      <c r="EL282"/>
      <c r="EM282"/>
      <c r="EN282"/>
      <c r="EO282"/>
      <c r="EP282"/>
      <c r="EQ282"/>
      <c r="ER282"/>
      <c r="ES282"/>
      <c r="ET282"/>
      <c r="EU282"/>
      <c r="EV282"/>
      <c r="EW282"/>
      <c r="EX282"/>
      <c r="EY282"/>
      <c r="EZ282"/>
      <c r="FA282"/>
      <c r="FB282"/>
      <c r="FC282"/>
      <c r="FD282"/>
      <c r="FE282"/>
      <c r="FF282"/>
      <c r="FG282"/>
      <c r="FH282"/>
      <c r="FI282"/>
      <c r="FJ282"/>
      <c r="FK282"/>
      <c r="FL282"/>
      <c r="FM282"/>
      <c r="FN282"/>
      <c r="FO282"/>
      <c r="FP282"/>
      <c r="FQ282"/>
      <c r="FR282"/>
      <c r="FS282"/>
      <c r="FT282"/>
      <c r="FU282"/>
      <c r="FV282"/>
      <c r="FW282"/>
      <c r="FX282"/>
      <c r="FY282"/>
      <c r="FZ282"/>
      <c r="GA282"/>
      <c r="GB282"/>
      <c r="GC282"/>
      <c r="GD282"/>
      <c r="GE282"/>
      <c r="GF282"/>
      <c r="GG282"/>
      <c r="GH282"/>
    </row>
    <row r="283" spans="1:190" s="98" customFormat="1">
      <c r="A283" s="170"/>
      <c r="B283" s="171"/>
      <c r="C283" s="172"/>
      <c r="D283" s="173"/>
      <c r="E283" s="174"/>
      <c r="F283" s="174"/>
      <c r="G283" s="174"/>
      <c r="Z283"/>
      <c r="AA283"/>
      <c r="AB283"/>
      <c r="AC283"/>
      <c r="AD283"/>
      <c r="AE283"/>
      <c r="AF283"/>
      <c r="AG283"/>
      <c r="AH283"/>
      <c r="AI283"/>
      <c r="AJ283"/>
      <c r="AK283"/>
      <c r="AL283"/>
      <c r="AM283"/>
      <c r="AN283"/>
      <c r="AO283"/>
      <c r="AP283"/>
      <c r="AQ283"/>
      <c r="AR283"/>
      <c r="AS283"/>
      <c r="AT283"/>
      <c r="AU283"/>
      <c r="AV283"/>
      <c r="AW283"/>
      <c r="AX283"/>
      <c r="AY283"/>
      <c r="AZ283"/>
      <c r="BA283"/>
      <c r="BB283"/>
      <c r="BC283"/>
      <c r="BD283"/>
      <c r="BE283"/>
      <c r="BF283"/>
      <c r="BG283"/>
      <c r="BH283"/>
      <c r="BI283"/>
      <c r="BJ283"/>
      <c r="BK283"/>
      <c r="BL283"/>
      <c r="BM283"/>
      <c r="BN283"/>
      <c r="BO283"/>
      <c r="BP283"/>
      <c r="BQ283"/>
      <c r="BR283"/>
      <c r="BS283"/>
      <c r="BT283"/>
      <c r="BU283"/>
      <c r="BV283"/>
      <c r="BW283"/>
      <c r="BX283"/>
      <c r="BY283"/>
      <c r="BZ283"/>
      <c r="CA283"/>
      <c r="CB283"/>
      <c r="CC283"/>
      <c r="CD283"/>
      <c r="CE283"/>
      <c r="CF283"/>
      <c r="CG283"/>
      <c r="CH283"/>
      <c r="CI283"/>
      <c r="CJ283"/>
      <c r="CK283"/>
      <c r="CL283"/>
      <c r="CM283"/>
      <c r="CN283"/>
      <c r="CO283"/>
      <c r="CP283"/>
      <c r="CQ283"/>
      <c r="CR283"/>
      <c r="CS283"/>
      <c r="CT283"/>
      <c r="CU283"/>
      <c r="CV283"/>
      <c r="CW283"/>
      <c r="CX283"/>
      <c r="CY283"/>
      <c r="CZ283"/>
      <c r="DA283"/>
      <c r="DB283"/>
      <c r="DC283"/>
      <c r="DD283"/>
      <c r="DE283"/>
      <c r="DF283"/>
      <c r="DG283"/>
      <c r="DH283"/>
      <c r="DI283"/>
      <c r="DJ283"/>
      <c r="DK283"/>
      <c r="DL283"/>
      <c r="DM283"/>
      <c r="DN283"/>
      <c r="DO283"/>
      <c r="DP283"/>
      <c r="DQ283"/>
      <c r="DR283"/>
      <c r="DS283"/>
      <c r="DT283"/>
      <c r="DU283"/>
      <c r="DV283"/>
      <c r="DW283"/>
      <c r="DX283"/>
      <c r="DY283"/>
      <c r="DZ283"/>
      <c r="EA283"/>
      <c r="EB283"/>
      <c r="EC283"/>
      <c r="ED283"/>
      <c r="EE283"/>
      <c r="EF283"/>
      <c r="EG283"/>
      <c r="EH283"/>
      <c r="EI283"/>
      <c r="EJ283"/>
      <c r="EK283"/>
      <c r="EL283"/>
      <c r="EM283"/>
      <c r="EN283"/>
      <c r="EO283"/>
      <c r="EP283"/>
      <c r="EQ283"/>
      <c r="ER283"/>
      <c r="ES283"/>
      <c r="ET283"/>
      <c r="EU283"/>
      <c r="EV283"/>
      <c r="EW283"/>
      <c r="EX283"/>
      <c r="EY283"/>
      <c r="EZ283"/>
      <c r="FA283"/>
      <c r="FB283"/>
      <c r="FC283"/>
      <c r="FD283"/>
      <c r="FE283"/>
      <c r="FF283"/>
      <c r="FG283"/>
      <c r="FH283"/>
      <c r="FI283"/>
      <c r="FJ283"/>
      <c r="FK283"/>
      <c r="FL283"/>
      <c r="FM283"/>
      <c r="FN283"/>
      <c r="FO283"/>
      <c r="FP283"/>
      <c r="FQ283"/>
      <c r="FR283"/>
      <c r="FS283"/>
      <c r="FT283"/>
      <c r="FU283"/>
      <c r="FV283"/>
      <c r="FW283"/>
      <c r="FX283"/>
      <c r="FY283"/>
      <c r="FZ283"/>
      <c r="GA283"/>
      <c r="GB283"/>
      <c r="GC283"/>
      <c r="GD283"/>
      <c r="GE283"/>
      <c r="GF283"/>
      <c r="GG283"/>
      <c r="GH283"/>
    </row>
    <row r="284" spans="1:190" s="98" customFormat="1">
      <c r="A284" s="170"/>
      <c r="B284" s="171"/>
      <c r="C284" s="172"/>
      <c r="D284" s="173"/>
      <c r="E284" s="174"/>
      <c r="F284" s="174"/>
      <c r="G284" s="174"/>
      <c r="Z284"/>
      <c r="AA284"/>
      <c r="AB284"/>
      <c r="AC284"/>
      <c r="AD284"/>
      <c r="AE284"/>
      <c r="AF284"/>
      <c r="AG284"/>
      <c r="AH284"/>
      <c r="AI284"/>
      <c r="AJ284"/>
      <c r="AK284"/>
      <c r="AL284"/>
      <c r="AM284"/>
      <c r="AN284"/>
      <c r="AO284"/>
      <c r="AP284"/>
      <c r="AQ284"/>
      <c r="AR284"/>
      <c r="AS284"/>
      <c r="AT284"/>
      <c r="AU284"/>
      <c r="AV284"/>
      <c r="AW284"/>
      <c r="AX284"/>
      <c r="AY284"/>
      <c r="AZ284"/>
      <c r="BA284"/>
      <c r="BB284"/>
      <c r="BC284"/>
      <c r="BD284"/>
      <c r="BE284"/>
      <c r="BF284"/>
      <c r="BG284"/>
      <c r="BH284"/>
      <c r="BI284"/>
      <c r="BJ284"/>
      <c r="BK284"/>
      <c r="BL284"/>
      <c r="BM284"/>
      <c r="BN284"/>
      <c r="BO284"/>
      <c r="BP284"/>
      <c r="BQ284"/>
      <c r="BR284"/>
      <c r="BS284"/>
      <c r="BT284"/>
      <c r="BU284"/>
      <c r="BV284"/>
      <c r="BW284"/>
      <c r="BX284"/>
      <c r="BY284"/>
      <c r="BZ284"/>
      <c r="CA284"/>
      <c r="CB284"/>
      <c r="CC284"/>
      <c r="CD284"/>
      <c r="CE284"/>
      <c r="CF284"/>
      <c r="CG284"/>
      <c r="CH284"/>
      <c r="CI284"/>
      <c r="CJ284"/>
      <c r="CK284"/>
      <c r="CL284"/>
      <c r="CM284"/>
      <c r="CN284"/>
      <c r="CO284"/>
      <c r="CP284"/>
      <c r="CQ284"/>
      <c r="CR284"/>
      <c r="CS284"/>
      <c r="CT284"/>
      <c r="CU284"/>
      <c r="CV284"/>
      <c r="CW284"/>
      <c r="CX284"/>
      <c r="CY284"/>
      <c r="CZ284"/>
      <c r="DA284"/>
      <c r="DB284"/>
      <c r="DC284"/>
      <c r="DD284"/>
      <c r="DE284"/>
      <c r="DF284"/>
      <c r="DG284"/>
      <c r="DH284"/>
      <c r="DI284"/>
      <c r="DJ284"/>
      <c r="DK284"/>
      <c r="DL284"/>
      <c r="DM284"/>
      <c r="DN284"/>
      <c r="DO284"/>
      <c r="DP284"/>
      <c r="DQ284"/>
      <c r="DR284"/>
      <c r="DS284"/>
      <c r="DT284"/>
      <c r="DU284"/>
      <c r="DV284"/>
      <c r="DW284"/>
      <c r="DX284"/>
      <c r="DY284"/>
      <c r="DZ284"/>
      <c r="EA284"/>
      <c r="EB284"/>
      <c r="EC284"/>
      <c r="ED284"/>
      <c r="EE284"/>
      <c r="EF284"/>
      <c r="EG284"/>
      <c r="EH284"/>
      <c r="EI284"/>
      <c r="EJ284"/>
      <c r="EK284"/>
      <c r="EL284"/>
      <c r="EM284"/>
      <c r="EN284"/>
      <c r="EO284"/>
      <c r="EP284"/>
      <c r="EQ284"/>
      <c r="ER284"/>
      <c r="ES284"/>
      <c r="ET284"/>
      <c r="EU284"/>
      <c r="EV284"/>
      <c r="EW284"/>
      <c r="EX284"/>
      <c r="EY284"/>
      <c r="EZ284"/>
      <c r="FA284"/>
      <c r="FB284"/>
      <c r="FC284"/>
      <c r="FD284"/>
      <c r="FE284"/>
      <c r="FF284"/>
      <c r="FG284"/>
      <c r="FH284"/>
      <c r="FI284"/>
      <c r="FJ284"/>
      <c r="FK284"/>
      <c r="FL284"/>
      <c r="FM284"/>
      <c r="FN284"/>
      <c r="FO284"/>
      <c r="FP284"/>
      <c r="FQ284"/>
      <c r="FR284"/>
      <c r="FS284"/>
      <c r="FT284"/>
      <c r="FU284"/>
      <c r="FV284"/>
      <c r="FW284"/>
      <c r="FX284"/>
      <c r="FY284"/>
      <c r="FZ284"/>
      <c r="GA284"/>
      <c r="GB284"/>
      <c r="GC284"/>
      <c r="GD284"/>
      <c r="GE284"/>
      <c r="GF284"/>
      <c r="GG284"/>
      <c r="GH284"/>
    </row>
    <row r="285" spans="1:190" s="98" customFormat="1">
      <c r="A285" s="170"/>
      <c r="B285" s="171"/>
      <c r="C285" s="172"/>
      <c r="D285" s="173"/>
      <c r="E285" s="174"/>
      <c r="F285" s="174"/>
      <c r="G285" s="174"/>
      <c r="Z285"/>
      <c r="AA285"/>
      <c r="AB285"/>
      <c r="AC285"/>
      <c r="AD285"/>
      <c r="AE285"/>
      <c r="AF285"/>
      <c r="AG285"/>
      <c r="AH285"/>
      <c r="AI285"/>
      <c r="AJ285"/>
      <c r="AK285"/>
      <c r="AL285"/>
      <c r="AM285"/>
      <c r="AN285"/>
      <c r="AO285"/>
      <c r="AP285"/>
      <c r="AQ285"/>
      <c r="AR285"/>
      <c r="AS285"/>
      <c r="AT285"/>
      <c r="AU285"/>
      <c r="AV285"/>
      <c r="AW285"/>
      <c r="AX285"/>
      <c r="AY285"/>
      <c r="AZ285"/>
      <c r="BA285"/>
      <c r="BB285"/>
      <c r="BC285"/>
      <c r="BD285"/>
      <c r="BE285"/>
      <c r="BF285"/>
      <c r="BG285"/>
      <c r="BH285"/>
      <c r="BI285"/>
      <c r="BJ285"/>
      <c r="BK285"/>
      <c r="BL285"/>
      <c r="BM285"/>
      <c r="BN285"/>
      <c r="BO285"/>
      <c r="BP285"/>
      <c r="BQ285"/>
      <c r="BR285"/>
      <c r="BS285"/>
      <c r="BT285"/>
      <c r="BU285"/>
      <c r="BV285"/>
      <c r="BW285"/>
      <c r="BX285"/>
      <c r="BY285"/>
      <c r="BZ285"/>
      <c r="CA285"/>
      <c r="CB285"/>
      <c r="CC285"/>
      <c r="CD285"/>
      <c r="CE285"/>
      <c r="CF285"/>
      <c r="CG285"/>
      <c r="CH285"/>
      <c r="CI285"/>
      <c r="CJ285"/>
      <c r="CK285"/>
      <c r="CL285"/>
      <c r="CM285"/>
      <c r="CN285"/>
      <c r="CO285"/>
      <c r="CP285"/>
      <c r="CQ285"/>
      <c r="CR285"/>
      <c r="CS285"/>
      <c r="CT285"/>
      <c r="CU285"/>
      <c r="CV285"/>
      <c r="CW285"/>
      <c r="CX285"/>
      <c r="CY285"/>
      <c r="CZ285"/>
      <c r="DA285"/>
      <c r="DB285"/>
      <c r="DC285"/>
      <c r="DD285"/>
      <c r="DE285"/>
      <c r="DF285"/>
      <c r="DG285"/>
      <c r="DH285"/>
      <c r="DI285"/>
      <c r="DJ285"/>
      <c r="DK285"/>
      <c r="DL285"/>
      <c r="DM285"/>
      <c r="DN285"/>
      <c r="DO285"/>
      <c r="DP285"/>
      <c r="DQ285"/>
      <c r="DR285"/>
      <c r="DS285"/>
      <c r="DT285"/>
      <c r="DU285"/>
      <c r="DV285"/>
      <c r="DW285"/>
      <c r="DX285"/>
      <c r="DY285"/>
      <c r="DZ285"/>
      <c r="EA285"/>
      <c r="EB285"/>
      <c r="EC285"/>
      <c r="ED285"/>
      <c r="EE285"/>
      <c r="EF285"/>
      <c r="EG285"/>
      <c r="EH285"/>
      <c r="EI285"/>
      <c r="EJ285"/>
      <c r="EK285"/>
      <c r="EL285"/>
      <c r="EM285"/>
      <c r="EN285"/>
      <c r="EO285"/>
      <c r="EP285"/>
      <c r="EQ285"/>
      <c r="ER285"/>
      <c r="ES285"/>
      <c r="ET285"/>
      <c r="EU285"/>
      <c r="EV285"/>
      <c r="EW285"/>
      <c r="EX285"/>
      <c r="EY285"/>
      <c r="EZ285"/>
      <c r="FA285"/>
      <c r="FB285"/>
      <c r="FC285"/>
      <c r="FD285"/>
      <c r="FE285"/>
      <c r="FF285"/>
      <c r="FG285"/>
      <c r="FH285"/>
      <c r="FI285"/>
      <c r="FJ285"/>
      <c r="FK285"/>
      <c r="FL285"/>
      <c r="FM285"/>
      <c r="FN285"/>
      <c r="FO285"/>
      <c r="FP285"/>
      <c r="FQ285"/>
      <c r="FR285"/>
      <c r="FS285"/>
      <c r="FT285"/>
      <c r="FU285"/>
      <c r="FV285"/>
      <c r="FW285"/>
      <c r="FX285"/>
      <c r="FY285"/>
      <c r="FZ285"/>
      <c r="GA285"/>
      <c r="GB285"/>
      <c r="GC285"/>
      <c r="GD285"/>
      <c r="GE285"/>
      <c r="GF285"/>
      <c r="GG285"/>
      <c r="GH285"/>
    </row>
    <row r="286" spans="1:190" s="98" customFormat="1">
      <c r="A286" s="170"/>
      <c r="B286" s="171"/>
      <c r="C286" s="172"/>
      <c r="D286" s="173"/>
      <c r="E286" s="174"/>
      <c r="F286" s="174"/>
      <c r="G286" s="174"/>
      <c r="Z286"/>
      <c r="AA286"/>
      <c r="AB286"/>
      <c r="AC286"/>
      <c r="AD286"/>
      <c r="AE286"/>
      <c r="AF286"/>
      <c r="AG286"/>
      <c r="AH286"/>
      <c r="AI286"/>
      <c r="AJ286"/>
      <c r="AK286"/>
      <c r="AL286"/>
      <c r="AM286"/>
      <c r="AN286"/>
      <c r="AO286"/>
      <c r="AP286"/>
      <c r="AQ286"/>
      <c r="AR286"/>
      <c r="AS286"/>
      <c r="AT286"/>
      <c r="AU286"/>
      <c r="AV286"/>
      <c r="AW286"/>
      <c r="AX286"/>
      <c r="AY286"/>
      <c r="AZ286"/>
      <c r="BA286"/>
      <c r="BB286"/>
      <c r="BC286"/>
      <c r="BD286"/>
      <c r="BE286"/>
      <c r="BF286"/>
      <c r="BG286"/>
      <c r="BH286"/>
      <c r="BI286"/>
      <c r="BJ286"/>
      <c r="BK286"/>
      <c r="BL286"/>
      <c r="BM286"/>
      <c r="BN286"/>
      <c r="BO286"/>
      <c r="BP286"/>
      <c r="BQ286"/>
      <c r="BR286"/>
      <c r="BS286"/>
      <c r="BT286"/>
      <c r="BU286"/>
      <c r="BV286"/>
      <c r="BW286"/>
      <c r="BX286"/>
      <c r="BY286"/>
      <c r="BZ286"/>
      <c r="CA286"/>
      <c r="CB286"/>
      <c r="CC286"/>
      <c r="CD286"/>
      <c r="CE286"/>
      <c r="CF286"/>
      <c r="CG286"/>
      <c r="CH286"/>
      <c r="CI286"/>
      <c r="CJ286"/>
      <c r="CK286"/>
      <c r="CL286"/>
      <c r="CM286"/>
      <c r="CN286"/>
      <c r="CO286"/>
      <c r="CP286"/>
      <c r="CQ286"/>
      <c r="CR286"/>
      <c r="CS286"/>
      <c r="CT286"/>
      <c r="CU286"/>
      <c r="CV286"/>
      <c r="CW286"/>
      <c r="CX286"/>
      <c r="CY286"/>
      <c r="CZ286"/>
      <c r="DA286"/>
      <c r="DB286"/>
      <c r="DC286"/>
      <c r="DD286"/>
      <c r="DE286"/>
      <c r="DF286"/>
      <c r="DG286"/>
      <c r="DH286"/>
      <c r="DI286"/>
      <c r="DJ286"/>
      <c r="DK286"/>
      <c r="DL286"/>
      <c r="DM286"/>
      <c r="DN286"/>
      <c r="DO286"/>
      <c r="DP286"/>
      <c r="DQ286"/>
      <c r="DR286"/>
      <c r="DS286"/>
      <c r="DT286"/>
      <c r="DU286"/>
      <c r="DV286"/>
      <c r="DW286"/>
      <c r="DX286"/>
      <c r="DY286"/>
      <c r="DZ286"/>
      <c r="EA286"/>
      <c r="EB286"/>
      <c r="EC286"/>
      <c r="ED286"/>
      <c r="EE286"/>
      <c r="EF286"/>
      <c r="EG286"/>
      <c r="EH286"/>
      <c r="EI286"/>
      <c r="EJ286"/>
      <c r="EK286"/>
      <c r="EL286"/>
      <c r="EM286"/>
      <c r="EN286"/>
      <c r="EO286"/>
      <c r="EP286"/>
      <c r="EQ286"/>
      <c r="ER286"/>
      <c r="ES286"/>
      <c r="ET286"/>
      <c r="EU286"/>
      <c r="EV286"/>
      <c r="EW286"/>
      <c r="EX286"/>
      <c r="EY286"/>
      <c r="EZ286"/>
      <c r="FA286"/>
      <c r="FB286"/>
      <c r="FC286"/>
      <c r="FD286"/>
      <c r="FE286"/>
      <c r="FF286"/>
      <c r="FG286"/>
      <c r="FH286"/>
      <c r="FI286"/>
      <c r="FJ286"/>
      <c r="FK286"/>
      <c r="FL286"/>
      <c r="FM286"/>
      <c r="FN286"/>
      <c r="FO286"/>
      <c r="FP286"/>
      <c r="FQ286"/>
      <c r="FR286"/>
      <c r="FS286"/>
      <c r="FT286"/>
      <c r="FU286"/>
      <c r="FV286"/>
      <c r="FW286"/>
      <c r="FX286"/>
      <c r="FY286"/>
      <c r="FZ286"/>
      <c r="GA286"/>
      <c r="GB286"/>
      <c r="GC286"/>
      <c r="GD286"/>
      <c r="GE286"/>
      <c r="GF286"/>
      <c r="GG286"/>
      <c r="GH286"/>
    </row>
    <row r="287" spans="1:190" s="98" customFormat="1">
      <c r="A287" s="170"/>
      <c r="B287" s="171"/>
      <c r="C287" s="172"/>
      <c r="D287" s="173"/>
      <c r="E287" s="174"/>
      <c r="F287" s="174"/>
      <c r="G287" s="174"/>
      <c r="Z287"/>
      <c r="AA287"/>
      <c r="AB287"/>
      <c r="AC287"/>
      <c r="AD287"/>
      <c r="AE287"/>
      <c r="AF287"/>
      <c r="AG287"/>
      <c r="AH287"/>
      <c r="AI287"/>
      <c r="AJ287"/>
      <c r="AK287"/>
      <c r="AL287"/>
      <c r="AM287"/>
      <c r="AN287"/>
      <c r="AO287"/>
      <c r="AP287"/>
      <c r="AQ287"/>
      <c r="AR287"/>
      <c r="AS287"/>
      <c r="AT287"/>
      <c r="AU287"/>
      <c r="AV287"/>
      <c r="AW287"/>
      <c r="AX287"/>
      <c r="AY287"/>
      <c r="AZ287"/>
      <c r="BA287"/>
      <c r="BB287"/>
      <c r="BC287"/>
      <c r="BD287"/>
      <c r="BE287"/>
      <c r="BF287"/>
      <c r="BG287"/>
      <c r="BH287"/>
      <c r="BI287"/>
      <c r="BJ287"/>
      <c r="BK287"/>
      <c r="BL287"/>
      <c r="BM287"/>
      <c r="BN287"/>
      <c r="BO287"/>
      <c r="BP287"/>
      <c r="BQ287"/>
      <c r="BR287"/>
      <c r="BS287"/>
      <c r="BT287"/>
      <c r="BU287"/>
      <c r="BV287"/>
      <c r="BW287"/>
      <c r="BX287"/>
      <c r="BY287"/>
      <c r="BZ287"/>
      <c r="CA287"/>
      <c r="CB287"/>
      <c r="CC287"/>
      <c r="CD287"/>
      <c r="CE287"/>
      <c r="CF287"/>
      <c r="CG287"/>
      <c r="CH287"/>
      <c r="CI287"/>
      <c r="CJ287"/>
      <c r="CK287"/>
      <c r="CL287"/>
      <c r="CM287"/>
      <c r="CN287"/>
      <c r="CO287"/>
      <c r="CP287"/>
      <c r="CQ287"/>
      <c r="CR287"/>
      <c r="CS287"/>
      <c r="CT287"/>
      <c r="CU287"/>
      <c r="CV287"/>
      <c r="CW287"/>
      <c r="CX287"/>
      <c r="CY287"/>
      <c r="CZ287"/>
      <c r="DA287"/>
      <c r="DB287"/>
      <c r="DC287"/>
      <c r="DD287"/>
      <c r="DE287"/>
      <c r="DF287"/>
      <c r="DG287"/>
      <c r="DH287"/>
      <c r="DI287"/>
      <c r="DJ287"/>
      <c r="DK287"/>
      <c r="DL287"/>
      <c r="DM287"/>
      <c r="DN287"/>
      <c r="DO287"/>
      <c r="DP287"/>
      <c r="DQ287"/>
      <c r="DR287"/>
      <c r="DS287"/>
      <c r="DT287"/>
      <c r="DU287"/>
      <c r="DV287"/>
      <c r="DW287"/>
      <c r="DX287"/>
      <c r="DY287"/>
      <c r="DZ287"/>
      <c r="EA287"/>
      <c r="EB287"/>
      <c r="EC287"/>
      <c r="ED287"/>
      <c r="EE287"/>
      <c r="EF287"/>
      <c r="EG287"/>
      <c r="EH287"/>
      <c r="EI287"/>
      <c r="EJ287"/>
      <c r="EK287"/>
      <c r="EL287"/>
      <c r="EM287"/>
      <c r="EN287"/>
      <c r="EO287"/>
      <c r="EP287"/>
      <c r="EQ287"/>
      <c r="ER287"/>
      <c r="ES287"/>
      <c r="ET287"/>
      <c r="EU287"/>
      <c r="EV287"/>
      <c r="EW287"/>
      <c r="EX287"/>
      <c r="EY287"/>
      <c r="EZ287"/>
      <c r="FA287"/>
      <c r="FB287"/>
      <c r="FC287"/>
      <c r="FD287"/>
      <c r="FE287"/>
      <c r="FF287"/>
      <c r="FG287"/>
      <c r="FH287"/>
      <c r="FI287"/>
      <c r="FJ287"/>
      <c r="FK287"/>
      <c r="FL287"/>
      <c r="FM287"/>
      <c r="FN287"/>
      <c r="FO287"/>
      <c r="FP287"/>
      <c r="FQ287"/>
      <c r="FR287"/>
      <c r="FS287"/>
      <c r="FT287"/>
      <c r="FU287"/>
      <c r="FV287"/>
      <c r="FW287"/>
      <c r="FX287"/>
      <c r="FY287"/>
      <c r="FZ287"/>
      <c r="GA287"/>
      <c r="GB287"/>
      <c r="GC287"/>
      <c r="GD287"/>
      <c r="GE287"/>
      <c r="GF287"/>
      <c r="GG287"/>
      <c r="GH287"/>
    </row>
    <row r="288" spans="1:190" s="98" customFormat="1">
      <c r="A288" s="170"/>
      <c r="B288" s="171"/>
      <c r="C288" s="172"/>
      <c r="D288" s="173"/>
      <c r="E288" s="174"/>
      <c r="F288" s="174"/>
      <c r="G288" s="174"/>
      <c r="Z288"/>
      <c r="AA288"/>
      <c r="AB288"/>
      <c r="AC288"/>
      <c r="AD288"/>
      <c r="AE288"/>
      <c r="AF288"/>
      <c r="AG288"/>
      <c r="AH288"/>
      <c r="AI288"/>
      <c r="AJ288"/>
      <c r="AK288"/>
      <c r="AL288"/>
      <c r="AM288"/>
      <c r="AN288"/>
      <c r="AO288"/>
      <c r="AP288"/>
      <c r="AQ288"/>
      <c r="AR288"/>
      <c r="AS288"/>
      <c r="AT288"/>
      <c r="AU288"/>
      <c r="AV288"/>
      <c r="AW288"/>
      <c r="AX288"/>
      <c r="AY288"/>
      <c r="AZ288"/>
      <c r="BA288"/>
      <c r="BB288"/>
      <c r="BC288"/>
      <c r="BD288"/>
      <c r="BE288"/>
      <c r="BF288"/>
      <c r="BG288"/>
      <c r="BH288"/>
      <c r="BI288"/>
      <c r="BJ288"/>
      <c r="BK288"/>
      <c r="BL288"/>
      <c r="BM288"/>
      <c r="BN288"/>
      <c r="BO288"/>
      <c r="BP288"/>
      <c r="BQ288"/>
      <c r="BR288"/>
      <c r="BS288"/>
      <c r="BT288"/>
      <c r="BU288"/>
      <c r="BV288"/>
      <c r="BW288"/>
      <c r="BX288"/>
      <c r="BY288"/>
      <c r="BZ288"/>
      <c r="CA288"/>
      <c r="CB288"/>
      <c r="CC288"/>
      <c r="CD288"/>
      <c r="CE288"/>
      <c r="CF288"/>
      <c r="CG288"/>
      <c r="CH288"/>
      <c r="CI288"/>
      <c r="CJ288"/>
      <c r="CK288"/>
      <c r="CL288"/>
      <c r="CM288"/>
      <c r="CN288"/>
      <c r="CO288"/>
      <c r="CP288"/>
      <c r="CQ288"/>
      <c r="CR288"/>
      <c r="CS288"/>
      <c r="CT288"/>
      <c r="CU288"/>
      <c r="CV288"/>
      <c r="CW288"/>
      <c r="CX288"/>
      <c r="CY288"/>
      <c r="CZ288"/>
      <c r="DA288"/>
      <c r="DB288"/>
      <c r="DC288"/>
      <c r="DD288"/>
      <c r="DE288"/>
      <c r="DF288"/>
      <c r="DG288"/>
      <c r="DH288"/>
      <c r="DI288"/>
      <c r="DJ288"/>
      <c r="DK288"/>
      <c r="DL288"/>
      <c r="DM288"/>
      <c r="DN288"/>
      <c r="DO288"/>
      <c r="DP288"/>
      <c r="DQ288"/>
      <c r="DR288"/>
      <c r="DS288"/>
      <c r="DT288"/>
      <c r="DU288"/>
      <c r="DV288"/>
      <c r="DW288"/>
      <c r="DX288"/>
      <c r="DY288"/>
      <c r="DZ288"/>
      <c r="EA288"/>
      <c r="EB288"/>
      <c r="EC288"/>
      <c r="ED288"/>
      <c r="EE288"/>
      <c r="EF288"/>
      <c r="EG288"/>
      <c r="EH288"/>
      <c r="EI288"/>
      <c r="EJ288"/>
      <c r="EK288"/>
      <c r="EL288"/>
      <c r="EM288"/>
      <c r="EN288"/>
      <c r="EO288"/>
      <c r="EP288"/>
      <c r="EQ288"/>
      <c r="ER288"/>
      <c r="ES288"/>
      <c r="ET288"/>
      <c r="EU288"/>
      <c r="EV288"/>
      <c r="EW288"/>
      <c r="EX288"/>
      <c r="EY288"/>
      <c r="EZ288"/>
      <c r="FA288"/>
      <c r="FB288"/>
      <c r="FC288"/>
      <c r="FD288"/>
      <c r="FE288"/>
      <c r="FF288"/>
      <c r="FG288"/>
      <c r="FH288"/>
      <c r="FI288"/>
      <c r="FJ288"/>
      <c r="FK288"/>
      <c r="FL288"/>
      <c r="FM288"/>
      <c r="FN288"/>
      <c r="FO288"/>
      <c r="FP288"/>
      <c r="FQ288"/>
      <c r="FR288"/>
      <c r="FS288"/>
      <c r="FT288"/>
      <c r="FU288"/>
      <c r="FV288"/>
      <c r="FW288"/>
      <c r="FX288"/>
      <c r="FY288"/>
      <c r="FZ288"/>
      <c r="GA288"/>
      <c r="GB288"/>
      <c r="GC288"/>
      <c r="GD288"/>
      <c r="GE288"/>
      <c r="GF288"/>
      <c r="GG288"/>
      <c r="GH288"/>
    </row>
    <row r="289" spans="1:190" s="98" customFormat="1">
      <c r="A289" s="170"/>
      <c r="B289" s="171"/>
      <c r="C289" s="172"/>
      <c r="D289" s="173"/>
      <c r="E289" s="174"/>
      <c r="F289" s="174"/>
      <c r="G289" s="174"/>
      <c r="Z289"/>
      <c r="AA289"/>
      <c r="AB289"/>
      <c r="AC289"/>
      <c r="AD289"/>
      <c r="AE289"/>
      <c r="AF289"/>
      <c r="AG289"/>
      <c r="AH289"/>
      <c r="AI289"/>
      <c r="AJ289"/>
      <c r="AK289"/>
      <c r="AL289"/>
      <c r="AM289"/>
      <c r="AN289"/>
      <c r="AO289"/>
      <c r="AP289"/>
      <c r="AQ289"/>
      <c r="AR289"/>
      <c r="AS289"/>
      <c r="AT289"/>
      <c r="AU289"/>
      <c r="AV289"/>
      <c r="AW289"/>
      <c r="AX289"/>
      <c r="AY289"/>
      <c r="AZ289"/>
      <c r="BA289"/>
      <c r="BB289"/>
      <c r="BC289"/>
      <c r="BD289"/>
      <c r="BE289"/>
      <c r="BF289"/>
      <c r="BG289"/>
      <c r="BH289"/>
      <c r="BI289"/>
      <c r="BJ289"/>
      <c r="BK289"/>
      <c r="BL289"/>
      <c r="BM289"/>
      <c r="BN289"/>
      <c r="BO289"/>
      <c r="BP289"/>
      <c r="BQ289"/>
      <c r="BR289"/>
      <c r="BS289"/>
      <c r="BT289"/>
      <c r="BU289"/>
      <c r="BV289"/>
      <c r="BW289"/>
      <c r="BX289"/>
      <c r="BY289"/>
      <c r="BZ289"/>
      <c r="CA289"/>
      <c r="CB289"/>
      <c r="CC289"/>
      <c r="CD289"/>
      <c r="CE289"/>
      <c r="CF289"/>
      <c r="CG289"/>
      <c r="CH289"/>
      <c r="CI289"/>
      <c r="CJ289"/>
      <c r="CK289"/>
      <c r="CL289"/>
      <c r="CM289"/>
      <c r="CN289"/>
      <c r="CO289"/>
      <c r="CP289"/>
      <c r="CQ289"/>
      <c r="CR289"/>
      <c r="CS289"/>
      <c r="CT289"/>
      <c r="CU289"/>
      <c r="CV289"/>
      <c r="CW289"/>
      <c r="CX289"/>
      <c r="CY289"/>
      <c r="CZ289"/>
      <c r="DA289"/>
      <c r="DB289"/>
      <c r="DC289"/>
      <c r="DD289"/>
      <c r="DE289"/>
      <c r="DF289"/>
      <c r="DG289"/>
      <c r="DH289"/>
      <c r="DI289"/>
      <c r="DJ289"/>
      <c r="DK289"/>
      <c r="DL289"/>
      <c r="DM289"/>
      <c r="DN289"/>
      <c r="DO289"/>
      <c r="DP289"/>
      <c r="DQ289"/>
      <c r="DR289"/>
      <c r="DS289"/>
      <c r="DT289"/>
      <c r="DU289"/>
      <c r="DV289"/>
      <c r="DW289"/>
      <c r="DX289"/>
      <c r="DY289"/>
      <c r="DZ289"/>
      <c r="EA289"/>
      <c r="EB289"/>
      <c r="EC289"/>
      <c r="ED289"/>
      <c r="EE289"/>
      <c r="EF289"/>
      <c r="EG289"/>
      <c r="EH289"/>
      <c r="EI289"/>
      <c r="EJ289"/>
      <c r="EK289"/>
      <c r="EL289"/>
      <c r="EM289"/>
      <c r="EN289"/>
      <c r="EO289"/>
      <c r="EP289"/>
      <c r="EQ289"/>
      <c r="ER289"/>
      <c r="ES289"/>
      <c r="ET289"/>
      <c r="EU289"/>
      <c r="EV289"/>
      <c r="EW289"/>
      <c r="EX289"/>
      <c r="EY289"/>
      <c r="EZ289"/>
      <c r="FA289"/>
      <c r="FB289"/>
      <c r="FC289"/>
      <c r="FD289"/>
      <c r="FE289"/>
      <c r="FF289"/>
      <c r="FG289"/>
      <c r="FH289"/>
      <c r="FI289"/>
      <c r="FJ289"/>
      <c r="FK289"/>
      <c r="FL289"/>
      <c r="FM289"/>
      <c r="FN289"/>
      <c r="FO289"/>
      <c r="FP289"/>
      <c r="FQ289"/>
      <c r="FR289"/>
      <c r="FS289"/>
      <c r="FT289"/>
      <c r="FU289"/>
      <c r="FV289"/>
      <c r="FW289"/>
      <c r="FX289"/>
      <c r="FY289"/>
      <c r="FZ289"/>
      <c r="GA289"/>
      <c r="GB289"/>
      <c r="GC289"/>
      <c r="GD289"/>
      <c r="GE289"/>
      <c r="GF289"/>
      <c r="GG289"/>
      <c r="GH289"/>
    </row>
    <row r="290" spans="1:190" s="98" customFormat="1">
      <c r="A290" s="170"/>
      <c r="B290" s="171"/>
      <c r="C290" s="172"/>
      <c r="D290" s="173"/>
      <c r="E290" s="174"/>
      <c r="F290" s="174"/>
      <c r="G290" s="174"/>
      <c r="Z290"/>
      <c r="AA290"/>
      <c r="AB290"/>
      <c r="AC290"/>
      <c r="AD290"/>
      <c r="AE290"/>
      <c r="AF290"/>
      <c r="AG290"/>
      <c r="AH290"/>
      <c r="AI290"/>
      <c r="AJ290"/>
      <c r="AK290"/>
      <c r="AL290"/>
      <c r="AM290"/>
      <c r="AN290"/>
      <c r="AO290"/>
      <c r="AP290"/>
      <c r="AQ290"/>
      <c r="AR290"/>
      <c r="AS290"/>
      <c r="AT290"/>
      <c r="AU290"/>
      <c r="AV290"/>
      <c r="AW290"/>
      <c r="AX290"/>
      <c r="AY290"/>
      <c r="AZ290"/>
      <c r="BA290"/>
      <c r="BB290"/>
      <c r="BC290"/>
      <c r="BD290"/>
      <c r="BE290"/>
      <c r="BF290"/>
      <c r="BG290"/>
      <c r="BH290"/>
      <c r="BI290"/>
      <c r="BJ290"/>
      <c r="BK290"/>
      <c r="BL290"/>
      <c r="BM290"/>
      <c r="BN290"/>
      <c r="BO290"/>
      <c r="BP290"/>
      <c r="BQ290"/>
      <c r="BR290"/>
      <c r="BS290"/>
      <c r="BT290"/>
      <c r="BU290"/>
      <c r="BV290"/>
      <c r="BW290"/>
      <c r="BX290"/>
      <c r="BY290"/>
      <c r="BZ290"/>
      <c r="CA290"/>
      <c r="CB290"/>
      <c r="CC290"/>
      <c r="CD290"/>
      <c r="CE290"/>
      <c r="CF290"/>
      <c r="CG290"/>
      <c r="CH290"/>
      <c r="CI290"/>
      <c r="CJ290"/>
      <c r="CK290"/>
      <c r="CL290"/>
      <c r="CM290"/>
      <c r="CN290"/>
      <c r="CO290"/>
      <c r="CP290"/>
      <c r="CQ290"/>
      <c r="CR290"/>
      <c r="CS290"/>
      <c r="CT290"/>
      <c r="CU290"/>
      <c r="CV290"/>
      <c r="CW290"/>
      <c r="CX290"/>
      <c r="CY290"/>
      <c r="CZ290"/>
      <c r="DA290"/>
      <c r="DB290"/>
      <c r="DC290"/>
      <c r="DD290"/>
      <c r="DE290"/>
      <c r="DF290"/>
      <c r="DG290"/>
      <c r="DH290"/>
      <c r="DI290"/>
      <c r="DJ290"/>
      <c r="DK290"/>
      <c r="DL290"/>
      <c r="DM290"/>
      <c r="DN290"/>
      <c r="DO290"/>
      <c r="DP290"/>
      <c r="DQ290"/>
      <c r="DR290"/>
      <c r="DS290"/>
      <c r="DT290"/>
      <c r="DU290"/>
      <c r="DV290"/>
      <c r="DW290"/>
      <c r="DX290"/>
      <c r="DY290"/>
      <c r="DZ290"/>
      <c r="EA290"/>
      <c r="EB290"/>
      <c r="EC290"/>
      <c r="ED290"/>
      <c r="EE290"/>
      <c r="EF290"/>
      <c r="EG290"/>
      <c r="EH290"/>
      <c r="EI290"/>
      <c r="EJ290"/>
      <c r="EK290"/>
      <c r="EL290"/>
      <c r="EM290"/>
      <c r="EN290"/>
      <c r="EO290"/>
      <c r="EP290"/>
      <c r="EQ290"/>
      <c r="ER290"/>
      <c r="ES290"/>
      <c r="ET290"/>
      <c r="EU290"/>
      <c r="EV290"/>
      <c r="EW290"/>
      <c r="EX290"/>
      <c r="EY290"/>
      <c r="EZ290"/>
      <c r="FA290"/>
      <c r="FB290"/>
      <c r="FC290"/>
      <c r="FD290"/>
      <c r="FE290"/>
      <c r="FF290"/>
      <c r="FG290"/>
      <c r="FH290"/>
      <c r="FI290"/>
      <c r="FJ290"/>
      <c r="FK290"/>
      <c r="FL290"/>
      <c r="FM290"/>
      <c r="FN290"/>
      <c r="FO290"/>
      <c r="FP290"/>
      <c r="FQ290"/>
      <c r="FR290"/>
      <c r="FS290"/>
      <c r="FT290"/>
      <c r="FU290"/>
      <c r="FV290"/>
      <c r="FW290"/>
      <c r="FX290"/>
      <c r="FY290"/>
      <c r="FZ290"/>
      <c r="GA290"/>
      <c r="GB290"/>
      <c r="GC290"/>
      <c r="GD290"/>
      <c r="GE290"/>
      <c r="GF290"/>
      <c r="GG290"/>
      <c r="GH290"/>
    </row>
    <row r="291" spans="1:190" s="98" customFormat="1">
      <c r="A291" s="170"/>
      <c r="B291" s="171"/>
      <c r="C291" s="172"/>
      <c r="D291" s="173"/>
      <c r="E291" s="174"/>
      <c r="F291" s="174"/>
      <c r="G291" s="174"/>
      <c r="Z291"/>
      <c r="AA291"/>
      <c r="AB291"/>
      <c r="AC291"/>
      <c r="AD291"/>
      <c r="AE291"/>
      <c r="AF291"/>
      <c r="AG291"/>
      <c r="AH291"/>
      <c r="AI291"/>
      <c r="AJ291"/>
      <c r="AK291"/>
      <c r="AL291"/>
      <c r="AM291"/>
      <c r="AN291"/>
      <c r="AO291"/>
      <c r="AP291"/>
      <c r="AQ291"/>
      <c r="AR291"/>
      <c r="AS291"/>
      <c r="AT291"/>
      <c r="AU291"/>
      <c r="AV291"/>
      <c r="AW291"/>
      <c r="AX291"/>
      <c r="AY291"/>
      <c r="AZ291"/>
      <c r="BA291"/>
      <c r="BB291"/>
      <c r="BC291"/>
      <c r="BD291"/>
      <c r="BE291"/>
      <c r="BF291"/>
      <c r="BG291"/>
      <c r="BH291"/>
      <c r="BI291"/>
      <c r="BJ291"/>
      <c r="BK291"/>
      <c r="BL291"/>
      <c r="BM291"/>
      <c r="BN291"/>
      <c r="BO291"/>
      <c r="BP291"/>
      <c r="BQ291"/>
      <c r="BR291"/>
      <c r="BS291"/>
      <c r="BT291"/>
      <c r="BU291"/>
      <c r="BV291"/>
      <c r="BW291"/>
      <c r="BX291"/>
      <c r="BY291"/>
      <c r="BZ291"/>
      <c r="CA291"/>
      <c r="CB291"/>
      <c r="CC291"/>
      <c r="CD291"/>
      <c r="CE291"/>
      <c r="CF291"/>
      <c r="CG291"/>
      <c r="CH291"/>
      <c r="CI291"/>
      <c r="CJ291"/>
      <c r="CK291"/>
      <c r="CL291"/>
      <c r="CM291"/>
      <c r="CN291"/>
      <c r="CO291"/>
      <c r="CP291"/>
      <c r="CQ291"/>
      <c r="CR291"/>
      <c r="CS291"/>
      <c r="CT291"/>
      <c r="CU291"/>
      <c r="CV291"/>
      <c r="CW291"/>
      <c r="CX291"/>
      <c r="CY291"/>
      <c r="CZ291"/>
      <c r="DA291"/>
      <c r="DB291"/>
      <c r="DC291"/>
      <c r="DD291"/>
      <c r="DE291"/>
      <c r="DF291"/>
      <c r="DG291"/>
      <c r="DH291"/>
      <c r="DI291"/>
      <c r="DJ291"/>
      <c r="DK291"/>
      <c r="DL291"/>
      <c r="DM291"/>
      <c r="DN291"/>
      <c r="DO291"/>
      <c r="DP291"/>
      <c r="DQ291"/>
      <c r="DR291"/>
      <c r="DS291"/>
      <c r="DT291"/>
      <c r="DU291"/>
      <c r="DV291"/>
      <c r="DW291"/>
      <c r="DX291"/>
      <c r="DY291"/>
      <c r="DZ291"/>
      <c r="EA291"/>
      <c r="EB291"/>
      <c r="EC291"/>
      <c r="ED291"/>
      <c r="EE291"/>
      <c r="EF291"/>
      <c r="EG291"/>
      <c r="EH291"/>
      <c r="EI291"/>
      <c r="EJ291"/>
      <c r="EK291"/>
      <c r="EL291"/>
      <c r="EM291"/>
      <c r="EN291"/>
      <c r="EO291"/>
      <c r="EP291"/>
      <c r="EQ291"/>
      <c r="ER291"/>
      <c r="ES291"/>
      <c r="ET291"/>
      <c r="EU291"/>
      <c r="EV291"/>
      <c r="EW291"/>
      <c r="EX291"/>
      <c r="EY291"/>
      <c r="EZ291"/>
      <c r="FA291"/>
      <c r="FB291"/>
      <c r="FC291"/>
      <c r="FD291"/>
      <c r="FE291"/>
      <c r="FF291"/>
      <c r="FG291"/>
      <c r="FH291"/>
      <c r="FI291"/>
      <c r="FJ291"/>
      <c r="FK291"/>
      <c r="FL291"/>
      <c r="FM291"/>
      <c r="FN291"/>
      <c r="FO291"/>
      <c r="FP291"/>
      <c r="FQ291"/>
      <c r="FR291"/>
      <c r="FS291"/>
      <c r="FT291"/>
      <c r="FU291"/>
      <c r="FV291"/>
      <c r="FW291"/>
      <c r="FX291"/>
      <c r="FY291"/>
      <c r="FZ291"/>
      <c r="GA291"/>
      <c r="GB291"/>
      <c r="GC291"/>
      <c r="GD291"/>
      <c r="GE291"/>
      <c r="GF291"/>
      <c r="GG291"/>
      <c r="GH291"/>
    </row>
    <row r="292" spans="1:190" s="98" customFormat="1">
      <c r="A292" s="170"/>
      <c r="B292" s="171"/>
      <c r="C292" s="172"/>
      <c r="D292" s="173"/>
      <c r="E292" s="174"/>
      <c r="F292" s="174"/>
      <c r="G292" s="174"/>
      <c r="Z292"/>
      <c r="AA292"/>
      <c r="AB292"/>
      <c r="AC292"/>
      <c r="AD292"/>
      <c r="AE292"/>
      <c r="AF292"/>
      <c r="AG292"/>
      <c r="AH292"/>
      <c r="AI292"/>
      <c r="AJ292"/>
      <c r="AK292"/>
      <c r="AL292"/>
      <c r="AM292"/>
      <c r="AN292"/>
      <c r="AO292"/>
      <c r="AP292"/>
      <c r="AQ292"/>
      <c r="AR292"/>
      <c r="AS292"/>
      <c r="AT292"/>
      <c r="AU292"/>
      <c r="AV292"/>
      <c r="AW292"/>
      <c r="AX292"/>
      <c r="AY292"/>
      <c r="AZ292"/>
      <c r="BA292"/>
      <c r="BB292"/>
      <c r="BC292"/>
      <c r="BD292"/>
      <c r="BE292"/>
      <c r="BF292"/>
      <c r="BG292"/>
      <c r="BH292"/>
      <c r="BI292"/>
      <c r="BJ292"/>
      <c r="BK292"/>
      <c r="BL292"/>
      <c r="BM292"/>
      <c r="BN292"/>
      <c r="BO292"/>
      <c r="BP292"/>
      <c r="BQ292"/>
      <c r="BR292"/>
      <c r="BS292"/>
      <c r="BT292"/>
      <c r="BU292"/>
      <c r="BV292"/>
      <c r="BW292"/>
      <c r="BX292"/>
      <c r="BY292"/>
      <c r="BZ292"/>
      <c r="CA292"/>
      <c r="CB292"/>
      <c r="CC292"/>
      <c r="CD292"/>
      <c r="CE292"/>
      <c r="CF292"/>
      <c r="CG292"/>
      <c r="CH292"/>
      <c r="CI292"/>
      <c r="CJ292"/>
      <c r="CK292"/>
      <c r="CL292"/>
      <c r="CM292"/>
      <c r="CN292"/>
      <c r="CO292"/>
      <c r="CP292"/>
      <c r="CQ292"/>
      <c r="CR292"/>
      <c r="CS292"/>
      <c r="CT292"/>
      <c r="CU292"/>
      <c r="CV292"/>
      <c r="CW292"/>
      <c r="CX292"/>
      <c r="CY292"/>
      <c r="CZ292"/>
      <c r="DA292"/>
      <c r="DB292"/>
      <c r="DC292"/>
      <c r="DD292"/>
      <c r="DE292"/>
      <c r="DF292"/>
      <c r="DG292"/>
      <c r="DH292"/>
      <c r="DI292"/>
      <c r="DJ292"/>
      <c r="DK292"/>
      <c r="DL292"/>
      <c r="DM292"/>
      <c r="DN292"/>
      <c r="DO292"/>
      <c r="DP292"/>
      <c r="DQ292"/>
      <c r="DR292"/>
      <c r="DS292"/>
      <c r="DT292"/>
      <c r="DU292"/>
      <c r="DV292"/>
      <c r="DW292"/>
      <c r="DX292"/>
      <c r="DY292"/>
      <c r="DZ292"/>
      <c r="EA292"/>
      <c r="EB292"/>
      <c r="EC292"/>
      <c r="ED292"/>
      <c r="EE292"/>
      <c r="EF292"/>
      <c r="EG292"/>
      <c r="EH292"/>
      <c r="EI292"/>
      <c r="EJ292"/>
      <c r="EK292"/>
      <c r="EL292"/>
      <c r="EM292"/>
      <c r="EN292"/>
      <c r="EO292"/>
      <c r="EP292"/>
      <c r="EQ292"/>
      <c r="ER292"/>
      <c r="ES292"/>
      <c r="ET292"/>
      <c r="EU292"/>
      <c r="EV292"/>
      <c r="EW292"/>
      <c r="EX292"/>
      <c r="EY292"/>
      <c r="EZ292"/>
      <c r="FA292"/>
      <c r="FB292"/>
      <c r="FC292"/>
      <c r="FD292"/>
      <c r="FE292"/>
      <c r="FF292"/>
      <c r="FG292"/>
      <c r="FH292"/>
      <c r="FI292"/>
      <c r="FJ292"/>
      <c r="FK292"/>
      <c r="FL292"/>
      <c r="FM292"/>
      <c r="FN292"/>
      <c r="FO292"/>
      <c r="FP292"/>
      <c r="FQ292"/>
      <c r="FR292"/>
      <c r="FS292"/>
      <c r="FT292"/>
      <c r="FU292"/>
      <c r="FV292"/>
      <c r="FW292"/>
      <c r="FX292"/>
      <c r="FY292"/>
      <c r="FZ292"/>
      <c r="GA292"/>
      <c r="GB292"/>
      <c r="GC292"/>
      <c r="GD292"/>
      <c r="GE292"/>
      <c r="GF292"/>
      <c r="GG292"/>
      <c r="GH292"/>
    </row>
    <row r="293" spans="1:190" s="98" customFormat="1">
      <c r="A293" s="170"/>
      <c r="B293" s="171"/>
      <c r="C293" s="172"/>
      <c r="D293" s="173"/>
      <c r="E293" s="174"/>
      <c r="F293" s="174"/>
      <c r="G293" s="174"/>
      <c r="Z293"/>
      <c r="AA293"/>
      <c r="AB293"/>
      <c r="AC293"/>
      <c r="AD293"/>
      <c r="AE293"/>
      <c r="AF293"/>
      <c r="AG293"/>
      <c r="AH293"/>
      <c r="AI293"/>
      <c r="AJ293"/>
      <c r="AK293"/>
      <c r="AL293"/>
      <c r="AM293"/>
      <c r="AN293"/>
      <c r="AO293"/>
      <c r="AP293"/>
      <c r="AQ293"/>
      <c r="AR293"/>
      <c r="AS293"/>
      <c r="AT293"/>
      <c r="AU293"/>
      <c r="AV293"/>
      <c r="AW293"/>
      <c r="AX293"/>
      <c r="AY293"/>
      <c r="AZ293"/>
      <c r="BA293"/>
      <c r="BB293"/>
      <c r="BC293"/>
      <c r="BD293"/>
      <c r="BE293"/>
      <c r="BF293"/>
      <c r="BG293"/>
      <c r="BH293"/>
      <c r="BI293"/>
      <c r="BJ293"/>
      <c r="BK293"/>
      <c r="BL293"/>
      <c r="BM293"/>
      <c r="BN293"/>
      <c r="BO293"/>
      <c r="BP293"/>
      <c r="BQ293"/>
      <c r="BR293"/>
      <c r="BS293"/>
      <c r="BT293"/>
      <c r="BU293"/>
      <c r="BV293"/>
      <c r="BW293"/>
      <c r="BX293"/>
      <c r="BY293"/>
      <c r="BZ293"/>
      <c r="CA293"/>
      <c r="CB293"/>
      <c r="CC293"/>
      <c r="CD293"/>
      <c r="CE293"/>
      <c r="CF293"/>
      <c r="CG293"/>
      <c r="CH293"/>
      <c r="CI293"/>
      <c r="CJ293"/>
      <c r="CK293"/>
      <c r="CL293"/>
      <c r="CM293"/>
      <c r="CN293"/>
      <c r="CO293"/>
      <c r="CP293"/>
      <c r="CQ293"/>
      <c r="CR293"/>
      <c r="CS293"/>
      <c r="CT293"/>
      <c r="CU293"/>
      <c r="CV293"/>
      <c r="CW293"/>
      <c r="CX293"/>
      <c r="CY293"/>
      <c r="CZ293"/>
      <c r="DA293"/>
      <c r="DB293"/>
      <c r="DC293"/>
      <c r="DD293"/>
      <c r="DE293"/>
      <c r="DF293"/>
      <c r="DG293"/>
      <c r="DH293"/>
      <c r="DI293"/>
      <c r="DJ293"/>
      <c r="DK293"/>
      <c r="DL293"/>
      <c r="DM293"/>
      <c r="DN293"/>
      <c r="DO293"/>
      <c r="DP293"/>
      <c r="DQ293"/>
      <c r="DR293"/>
      <c r="DS293"/>
      <c r="DT293"/>
      <c r="DU293"/>
      <c r="DV293"/>
      <c r="DW293"/>
      <c r="DX293"/>
      <c r="DY293"/>
      <c r="DZ293"/>
      <c r="EA293"/>
      <c r="EB293"/>
      <c r="EC293"/>
      <c r="ED293"/>
      <c r="EE293"/>
      <c r="EF293"/>
      <c r="EG293"/>
      <c r="EH293"/>
      <c r="EI293"/>
      <c r="EJ293"/>
      <c r="EK293"/>
      <c r="EL293"/>
      <c r="EM293"/>
      <c r="EN293"/>
      <c r="EO293"/>
      <c r="EP293"/>
      <c r="EQ293"/>
      <c r="ER293"/>
      <c r="ES293"/>
      <c r="ET293"/>
      <c r="EU293"/>
      <c r="EV293"/>
      <c r="EW293"/>
      <c r="EX293"/>
      <c r="EY293"/>
      <c r="EZ293"/>
      <c r="FA293"/>
      <c r="FB293"/>
      <c r="FC293"/>
      <c r="FD293"/>
      <c r="FE293"/>
      <c r="FF293"/>
      <c r="FG293"/>
      <c r="FH293"/>
      <c r="FI293"/>
      <c r="FJ293"/>
      <c r="FK293"/>
      <c r="FL293"/>
      <c r="FM293"/>
      <c r="FN293"/>
      <c r="FO293"/>
      <c r="FP293"/>
      <c r="FQ293"/>
      <c r="FR293"/>
      <c r="FS293"/>
      <c r="FT293"/>
      <c r="FU293"/>
      <c r="FV293"/>
      <c r="FW293"/>
      <c r="FX293"/>
      <c r="FY293"/>
      <c r="FZ293"/>
      <c r="GA293"/>
      <c r="GB293"/>
      <c r="GC293"/>
      <c r="GD293"/>
      <c r="GE293"/>
      <c r="GF293"/>
      <c r="GG293"/>
      <c r="GH293"/>
    </row>
    <row r="294" spans="1:190" s="98" customFormat="1">
      <c r="A294" s="170"/>
      <c r="B294" s="171"/>
      <c r="C294" s="172"/>
      <c r="D294" s="173"/>
      <c r="E294" s="174"/>
      <c r="F294" s="174"/>
      <c r="G294" s="174"/>
      <c r="Z294"/>
      <c r="AA294"/>
      <c r="AB294"/>
      <c r="AC294"/>
      <c r="AD294"/>
      <c r="AE294"/>
      <c r="AF294"/>
      <c r="AG294"/>
      <c r="AH294"/>
      <c r="AI294"/>
      <c r="AJ294"/>
      <c r="AK294"/>
      <c r="AL294"/>
      <c r="AM294"/>
      <c r="AN294"/>
      <c r="AO294"/>
      <c r="AP294"/>
      <c r="AQ294"/>
      <c r="AR294"/>
      <c r="AS294"/>
      <c r="AT294"/>
      <c r="AU294"/>
      <c r="AV294"/>
      <c r="AW294"/>
      <c r="AX294"/>
      <c r="AY294"/>
      <c r="AZ294"/>
      <c r="BA294"/>
      <c r="BB294"/>
      <c r="BC294"/>
      <c r="BD294"/>
      <c r="BE294"/>
      <c r="BF294"/>
      <c r="BG294"/>
      <c r="BH294"/>
      <c r="BI294"/>
      <c r="BJ294"/>
      <c r="BK294"/>
      <c r="BL294"/>
      <c r="BM294"/>
      <c r="BN294"/>
      <c r="BO294"/>
      <c r="BP294"/>
      <c r="BQ294"/>
      <c r="BR294"/>
      <c r="BS294"/>
      <c r="BT294"/>
      <c r="BU294"/>
      <c r="BV294"/>
      <c r="BW294"/>
      <c r="BX294"/>
      <c r="BY294"/>
      <c r="BZ294"/>
      <c r="CA294"/>
      <c r="CB294"/>
      <c r="CC294"/>
      <c r="CD294"/>
      <c r="CE294"/>
      <c r="CF294"/>
      <c r="CG294"/>
      <c r="CH294"/>
      <c r="CI294"/>
      <c r="CJ294"/>
      <c r="CK294"/>
      <c r="CL294"/>
      <c r="CM294"/>
      <c r="CN294"/>
      <c r="CO294"/>
      <c r="CP294"/>
      <c r="CQ294"/>
      <c r="CR294"/>
      <c r="CS294"/>
      <c r="CT294"/>
      <c r="CU294"/>
      <c r="CV294"/>
      <c r="CW294"/>
      <c r="CX294"/>
      <c r="CY294"/>
      <c r="CZ294"/>
      <c r="DA294"/>
      <c r="DB294"/>
      <c r="DC294"/>
      <c r="DD294"/>
      <c r="DE294"/>
      <c r="DF294"/>
      <c r="DG294"/>
      <c r="DH294"/>
      <c r="DI294"/>
      <c r="DJ294"/>
      <c r="DK294"/>
      <c r="DL294"/>
      <c r="DM294"/>
      <c r="DN294"/>
      <c r="DO294"/>
      <c r="DP294"/>
      <c r="DQ294"/>
      <c r="DR294"/>
      <c r="DS294"/>
      <c r="DT294"/>
      <c r="DU294"/>
      <c r="DV294"/>
      <c r="DW294"/>
      <c r="DX294"/>
      <c r="DY294"/>
      <c r="DZ294"/>
      <c r="EA294"/>
      <c r="EB294"/>
      <c r="EC294"/>
      <c r="ED294"/>
      <c r="EE294"/>
      <c r="EF294"/>
      <c r="EG294"/>
      <c r="EH294"/>
      <c r="EI294"/>
      <c r="EJ294"/>
      <c r="EK294"/>
      <c r="EL294"/>
      <c r="EM294"/>
      <c r="EN294"/>
      <c r="EO294"/>
      <c r="EP294"/>
      <c r="EQ294"/>
      <c r="ER294"/>
      <c r="ES294"/>
      <c r="ET294"/>
      <c r="EU294"/>
      <c r="EV294"/>
      <c r="EW294"/>
      <c r="EX294"/>
      <c r="EY294"/>
      <c r="EZ294"/>
      <c r="FA294"/>
      <c r="FB294"/>
      <c r="FC294"/>
      <c r="FD294"/>
      <c r="FE294"/>
      <c r="FF294"/>
      <c r="FG294"/>
      <c r="FH294"/>
      <c r="FI294"/>
      <c r="FJ294"/>
      <c r="FK294"/>
      <c r="FL294"/>
      <c r="FM294"/>
      <c r="FN294"/>
      <c r="FO294"/>
      <c r="FP294"/>
      <c r="FQ294"/>
      <c r="FR294"/>
      <c r="FS294"/>
      <c r="FT294"/>
      <c r="FU294"/>
      <c r="FV294"/>
      <c r="FW294"/>
      <c r="FX294"/>
      <c r="FY294"/>
      <c r="FZ294"/>
      <c r="GA294"/>
      <c r="GB294"/>
      <c r="GC294"/>
      <c r="GD294"/>
      <c r="GE294"/>
      <c r="GF294"/>
      <c r="GG294"/>
      <c r="GH294"/>
    </row>
    <row r="295" spans="1:190" s="98" customFormat="1">
      <c r="A295" s="170"/>
      <c r="B295" s="171"/>
      <c r="C295" s="172"/>
      <c r="D295" s="173"/>
      <c r="E295" s="174"/>
      <c r="F295" s="174"/>
      <c r="G295" s="174"/>
      <c r="Z295"/>
      <c r="AA295"/>
      <c r="AB295"/>
      <c r="AC295"/>
      <c r="AD295"/>
      <c r="AE295"/>
      <c r="AF295"/>
      <c r="AG295"/>
      <c r="AH295"/>
      <c r="AI295"/>
      <c r="AJ295"/>
      <c r="AK295"/>
      <c r="AL295"/>
      <c r="AM295"/>
      <c r="AN295"/>
      <c r="AO295"/>
      <c r="AP295"/>
      <c r="AQ295"/>
      <c r="AR295"/>
      <c r="AS295"/>
      <c r="AT295"/>
      <c r="AU295"/>
      <c r="AV295"/>
      <c r="AW295"/>
      <c r="AX295"/>
      <c r="AY295"/>
      <c r="AZ295"/>
      <c r="BA295"/>
      <c r="BB295"/>
      <c r="BC295"/>
      <c r="BD295"/>
      <c r="BE295"/>
      <c r="BF295"/>
      <c r="BG295"/>
      <c r="BH295"/>
      <c r="BI295"/>
      <c r="BJ295"/>
      <c r="BK295"/>
      <c r="BL295"/>
      <c r="BM295"/>
      <c r="BN295"/>
      <c r="BO295"/>
      <c r="BP295"/>
      <c r="BQ295"/>
      <c r="BR295"/>
      <c r="BS295"/>
      <c r="BT295"/>
      <c r="BU295"/>
      <c r="BV295"/>
      <c r="BW295"/>
      <c r="BX295"/>
      <c r="BY295"/>
      <c r="BZ295"/>
      <c r="CA295"/>
      <c r="CB295"/>
      <c r="CC295"/>
      <c r="CD295"/>
      <c r="CE295"/>
      <c r="CF295"/>
      <c r="CG295"/>
      <c r="CH295"/>
      <c r="CI295"/>
      <c r="CJ295"/>
      <c r="CK295"/>
      <c r="CL295"/>
      <c r="CM295"/>
      <c r="CN295"/>
      <c r="CO295"/>
      <c r="CP295"/>
      <c r="CQ295"/>
      <c r="CR295"/>
      <c r="CS295"/>
      <c r="CT295"/>
      <c r="CU295"/>
      <c r="CV295"/>
      <c r="CW295"/>
      <c r="CX295"/>
      <c r="CY295"/>
      <c r="CZ295"/>
      <c r="DA295"/>
      <c r="DB295"/>
      <c r="DC295"/>
      <c r="DD295"/>
      <c r="DE295"/>
      <c r="DF295"/>
      <c r="DG295"/>
      <c r="DH295"/>
      <c r="DI295"/>
      <c r="DJ295"/>
      <c r="DK295"/>
      <c r="DL295"/>
      <c r="DM295"/>
      <c r="DN295"/>
      <c r="DO295"/>
      <c r="DP295"/>
      <c r="DQ295"/>
      <c r="DR295"/>
      <c r="DS295"/>
      <c r="DT295"/>
      <c r="DU295"/>
      <c r="DV295"/>
      <c r="DW295"/>
      <c r="DX295"/>
      <c r="DY295"/>
      <c r="DZ295"/>
      <c r="EA295"/>
      <c r="EB295"/>
      <c r="EC295"/>
      <c r="ED295"/>
      <c r="EE295"/>
      <c r="EF295"/>
      <c r="EG295"/>
      <c r="EH295"/>
      <c r="EI295"/>
      <c r="EJ295"/>
      <c r="EK295"/>
      <c r="EL295"/>
      <c r="EM295"/>
      <c r="EN295"/>
      <c r="EO295"/>
      <c r="EP295"/>
      <c r="EQ295"/>
      <c r="ER295"/>
      <c r="ES295"/>
      <c r="ET295"/>
      <c r="EU295"/>
      <c r="EV295"/>
      <c r="EW295"/>
      <c r="EX295"/>
      <c r="EY295"/>
      <c r="EZ295"/>
      <c r="FA295"/>
      <c r="FB295"/>
      <c r="FC295"/>
      <c r="FD295"/>
      <c r="FE295"/>
      <c r="FF295"/>
      <c r="FG295"/>
      <c r="FH295"/>
      <c r="FI295"/>
      <c r="FJ295"/>
      <c r="FK295"/>
      <c r="FL295"/>
      <c r="FM295"/>
      <c r="FN295"/>
      <c r="FO295"/>
      <c r="FP295"/>
      <c r="FQ295"/>
      <c r="FR295"/>
      <c r="FS295"/>
      <c r="FT295"/>
      <c r="FU295"/>
      <c r="FV295"/>
      <c r="FW295"/>
      <c r="FX295"/>
      <c r="FY295"/>
      <c r="FZ295"/>
      <c r="GA295"/>
      <c r="GB295"/>
      <c r="GC295"/>
      <c r="GD295"/>
      <c r="GE295"/>
      <c r="GF295"/>
      <c r="GG295"/>
      <c r="GH295"/>
    </row>
    <row r="296" spans="1:190" s="98" customFormat="1">
      <c r="A296" s="170"/>
      <c r="B296" s="171"/>
      <c r="C296" s="172"/>
      <c r="D296" s="173"/>
      <c r="E296" s="174"/>
      <c r="F296" s="174"/>
      <c r="G296" s="174"/>
      <c r="Z296"/>
      <c r="AA296"/>
      <c r="AB296"/>
      <c r="AC296"/>
      <c r="AD296"/>
      <c r="AE296"/>
      <c r="AF296"/>
      <c r="AG296"/>
      <c r="AH296"/>
      <c r="AI296"/>
      <c r="AJ296"/>
      <c r="AK296"/>
      <c r="AL296"/>
      <c r="AM296"/>
      <c r="AN296"/>
      <c r="AO296"/>
      <c r="AP296"/>
      <c r="AQ296"/>
      <c r="AR296"/>
      <c r="AS296"/>
      <c r="AT296"/>
      <c r="AU296"/>
      <c r="AV296"/>
      <c r="AW296"/>
      <c r="AX296"/>
      <c r="AY296"/>
      <c r="AZ296"/>
      <c r="BA296"/>
      <c r="BB296"/>
      <c r="BC296"/>
      <c r="BD296"/>
      <c r="BE296"/>
      <c r="BF296"/>
      <c r="BG296"/>
      <c r="BH296"/>
      <c r="BI296"/>
      <c r="BJ296"/>
      <c r="BK296"/>
      <c r="BL296"/>
      <c r="BM296"/>
      <c r="BN296"/>
      <c r="BO296"/>
      <c r="BP296"/>
      <c r="BQ296"/>
      <c r="BR296"/>
      <c r="BS296"/>
      <c r="BT296"/>
      <c r="BU296"/>
      <c r="BV296"/>
      <c r="BW296"/>
      <c r="BX296"/>
      <c r="BY296"/>
      <c r="BZ296"/>
      <c r="CA296"/>
      <c r="CB296"/>
      <c r="CC296"/>
      <c r="CD296"/>
      <c r="CE296"/>
      <c r="CF296"/>
      <c r="CG296"/>
      <c r="CH296"/>
      <c r="CI296"/>
      <c r="CJ296"/>
      <c r="CK296"/>
      <c r="CL296"/>
      <c r="CM296"/>
      <c r="CN296"/>
      <c r="CO296"/>
      <c r="CP296"/>
      <c r="CQ296"/>
      <c r="CR296"/>
      <c r="CS296"/>
      <c r="CT296"/>
      <c r="CU296"/>
      <c r="CV296"/>
      <c r="CW296"/>
      <c r="CX296"/>
      <c r="CY296"/>
      <c r="CZ296"/>
      <c r="DA296"/>
      <c r="DB296"/>
      <c r="DC296"/>
      <c r="DD296"/>
      <c r="DE296"/>
      <c r="DF296"/>
      <c r="DG296"/>
      <c r="DH296"/>
      <c r="DI296"/>
      <c r="DJ296"/>
      <c r="DK296"/>
      <c r="DL296"/>
      <c r="DM296"/>
      <c r="DN296"/>
      <c r="DO296"/>
      <c r="DP296"/>
      <c r="DQ296"/>
      <c r="DR296"/>
      <c r="DS296"/>
      <c r="DT296"/>
      <c r="DU296"/>
      <c r="DV296"/>
      <c r="DW296"/>
      <c r="DX296"/>
      <c r="DY296"/>
      <c r="DZ296"/>
      <c r="EA296"/>
      <c r="EB296"/>
      <c r="EC296"/>
      <c r="ED296"/>
      <c r="EE296"/>
      <c r="EF296"/>
      <c r="EG296"/>
      <c r="EH296"/>
      <c r="EI296"/>
      <c r="EJ296"/>
      <c r="EK296"/>
      <c r="EL296"/>
      <c r="EM296"/>
      <c r="EN296"/>
      <c r="EO296"/>
      <c r="EP296"/>
      <c r="EQ296"/>
      <c r="ER296"/>
      <c r="ES296"/>
      <c r="ET296"/>
      <c r="EU296"/>
      <c r="EV296"/>
      <c r="EW296"/>
      <c r="EX296"/>
      <c r="EY296"/>
      <c r="EZ296"/>
      <c r="FA296"/>
      <c r="FB296"/>
      <c r="FC296"/>
      <c r="FD296"/>
      <c r="FE296"/>
      <c r="FF296"/>
      <c r="FG296"/>
      <c r="FH296"/>
      <c r="FI296"/>
      <c r="FJ296"/>
      <c r="FK296"/>
      <c r="FL296"/>
      <c r="FM296"/>
      <c r="FN296"/>
      <c r="FO296"/>
      <c r="FP296"/>
      <c r="FQ296"/>
      <c r="FR296"/>
      <c r="FS296"/>
      <c r="FT296"/>
      <c r="FU296"/>
      <c r="FV296"/>
      <c r="FW296"/>
      <c r="FX296"/>
      <c r="FY296"/>
      <c r="FZ296"/>
      <c r="GA296"/>
      <c r="GB296"/>
      <c r="GC296"/>
      <c r="GD296"/>
      <c r="GE296"/>
      <c r="GF296"/>
      <c r="GG296"/>
      <c r="GH296"/>
    </row>
    <row r="297" spans="1:190" s="98" customFormat="1">
      <c r="A297" s="170"/>
      <c r="B297" s="171"/>
      <c r="C297" s="172"/>
      <c r="D297" s="173"/>
      <c r="E297" s="174"/>
      <c r="F297" s="174"/>
      <c r="G297" s="174"/>
      <c r="Z297"/>
      <c r="AA297"/>
      <c r="AB297"/>
      <c r="AC297"/>
      <c r="AD297"/>
      <c r="AE297"/>
      <c r="AF297"/>
      <c r="AG297"/>
      <c r="AH297"/>
      <c r="AI297"/>
      <c r="AJ297"/>
      <c r="AK297"/>
      <c r="AL297"/>
      <c r="AM297"/>
      <c r="AN297"/>
      <c r="AO297"/>
      <c r="AP297"/>
      <c r="AQ297"/>
      <c r="AR297"/>
      <c r="AS297"/>
      <c r="AT297"/>
      <c r="AU297"/>
      <c r="AV297"/>
      <c r="AW297"/>
      <c r="AX297"/>
      <c r="AY297"/>
      <c r="AZ297"/>
      <c r="BA297"/>
      <c r="BB297"/>
      <c r="BC297"/>
      <c r="BD297"/>
      <c r="BE297"/>
      <c r="BF297"/>
      <c r="BG297"/>
      <c r="BH297"/>
      <c r="BI297"/>
      <c r="BJ297"/>
      <c r="BK297"/>
      <c r="BL297"/>
      <c r="BM297"/>
      <c r="BN297"/>
      <c r="BO297"/>
      <c r="BP297"/>
      <c r="BQ297"/>
      <c r="BR297"/>
      <c r="BS297"/>
      <c r="BT297"/>
      <c r="BU297"/>
      <c r="BV297"/>
      <c r="BW297"/>
      <c r="BX297"/>
      <c r="BY297"/>
      <c r="BZ297"/>
      <c r="CA297"/>
      <c r="CB297"/>
      <c r="CC297"/>
      <c r="CD297"/>
      <c r="CE297"/>
      <c r="CF297"/>
      <c r="CG297"/>
      <c r="CH297"/>
      <c r="CI297"/>
      <c r="CJ297"/>
      <c r="CK297"/>
      <c r="CL297"/>
      <c r="CM297"/>
      <c r="CN297"/>
      <c r="CO297"/>
      <c r="CP297"/>
      <c r="CQ297"/>
      <c r="CR297"/>
      <c r="CS297"/>
      <c r="CT297"/>
      <c r="CU297"/>
      <c r="CV297"/>
      <c r="CW297"/>
      <c r="CX297"/>
      <c r="CY297"/>
      <c r="CZ297"/>
      <c r="DA297"/>
      <c r="DB297"/>
      <c r="DC297"/>
      <c r="DD297"/>
      <c r="DE297"/>
      <c r="DF297"/>
      <c r="DG297"/>
      <c r="DH297"/>
      <c r="DI297"/>
      <c r="DJ297"/>
      <c r="DK297"/>
      <c r="DL297"/>
      <c r="DM297"/>
      <c r="DN297"/>
      <c r="DO297"/>
      <c r="DP297"/>
      <c r="DQ297"/>
      <c r="DR297"/>
      <c r="DS297"/>
      <c r="DT297"/>
      <c r="DU297"/>
      <c r="DV297"/>
      <c r="DW297"/>
      <c r="DX297"/>
      <c r="DY297"/>
      <c r="DZ297"/>
      <c r="EA297"/>
      <c r="EB297"/>
      <c r="EC297"/>
      <c r="ED297"/>
      <c r="EE297"/>
      <c r="EF297"/>
      <c r="EG297"/>
      <c r="EH297"/>
      <c r="EI297"/>
      <c r="EJ297"/>
      <c r="EK297"/>
      <c r="EL297"/>
      <c r="EM297"/>
      <c r="EN297"/>
      <c r="EO297"/>
      <c r="EP297"/>
      <c r="EQ297"/>
      <c r="ER297"/>
      <c r="ES297"/>
      <c r="ET297"/>
      <c r="EU297"/>
      <c r="EV297"/>
      <c r="EW297"/>
      <c r="EX297"/>
      <c r="EY297"/>
      <c r="EZ297"/>
      <c r="FA297"/>
      <c r="FB297"/>
      <c r="FC297"/>
      <c r="FD297"/>
      <c r="FE297"/>
      <c r="FF297"/>
      <c r="FG297"/>
      <c r="FH297"/>
      <c r="FI297"/>
      <c r="FJ297"/>
      <c r="FK297"/>
      <c r="FL297"/>
      <c r="FM297"/>
      <c r="FN297"/>
      <c r="FO297"/>
      <c r="FP297"/>
      <c r="FQ297"/>
      <c r="FR297"/>
      <c r="FS297"/>
      <c r="FT297"/>
      <c r="FU297"/>
      <c r="FV297"/>
      <c r="FW297"/>
      <c r="FX297"/>
      <c r="FY297"/>
      <c r="FZ297"/>
      <c r="GA297"/>
      <c r="GB297"/>
      <c r="GC297"/>
      <c r="GD297"/>
      <c r="GE297"/>
      <c r="GF297"/>
      <c r="GG297"/>
      <c r="GH297"/>
    </row>
    <row r="298" spans="1:190" s="98" customFormat="1">
      <c r="A298" s="170"/>
      <c r="B298" s="171"/>
      <c r="C298" s="172"/>
      <c r="D298" s="173"/>
      <c r="E298" s="174"/>
      <c r="F298" s="174"/>
      <c r="G298" s="174"/>
      <c r="Z298"/>
      <c r="AA298"/>
      <c r="AB298"/>
      <c r="AC298"/>
      <c r="AD298"/>
      <c r="AE298"/>
      <c r="AF298"/>
      <c r="AG298"/>
      <c r="AH298"/>
      <c r="AI298"/>
      <c r="AJ298"/>
      <c r="AK298"/>
      <c r="AL298"/>
      <c r="AM298"/>
      <c r="AN298"/>
      <c r="AO298"/>
      <c r="AP298"/>
      <c r="AQ298"/>
      <c r="AR298"/>
      <c r="AS298"/>
      <c r="AT298"/>
      <c r="AU298"/>
      <c r="AV298"/>
      <c r="AW298"/>
      <c r="AX298"/>
      <c r="AY298"/>
      <c r="AZ298"/>
      <c r="BA298"/>
      <c r="BB298"/>
      <c r="BC298"/>
      <c r="BD298"/>
      <c r="BE298"/>
      <c r="BF298"/>
      <c r="BG298"/>
      <c r="BH298"/>
      <c r="BI298"/>
      <c r="BJ298"/>
      <c r="BK298"/>
      <c r="BL298"/>
      <c r="BM298"/>
      <c r="BN298"/>
      <c r="BO298"/>
      <c r="BP298"/>
      <c r="BQ298"/>
      <c r="BR298"/>
      <c r="BS298"/>
      <c r="BT298"/>
      <c r="BU298"/>
      <c r="BV298"/>
      <c r="BW298"/>
      <c r="BX298"/>
      <c r="BY298"/>
      <c r="BZ298"/>
      <c r="CA298"/>
      <c r="CB298"/>
      <c r="CC298"/>
      <c r="CD298"/>
      <c r="CE298"/>
      <c r="CF298"/>
      <c r="CG298"/>
      <c r="CH298"/>
      <c r="CI298"/>
      <c r="CJ298"/>
      <c r="CK298"/>
      <c r="CL298"/>
      <c r="CM298"/>
      <c r="CN298"/>
      <c r="CO298"/>
      <c r="CP298"/>
      <c r="CQ298"/>
      <c r="CR298"/>
      <c r="CS298"/>
      <c r="CT298"/>
      <c r="CU298"/>
      <c r="CV298"/>
      <c r="CW298"/>
      <c r="CX298"/>
      <c r="CY298"/>
      <c r="CZ298"/>
      <c r="DA298"/>
      <c r="DB298"/>
      <c r="DC298"/>
      <c r="DD298"/>
      <c r="DE298"/>
      <c r="DF298"/>
      <c r="DG298"/>
      <c r="DH298"/>
      <c r="DI298"/>
      <c r="DJ298"/>
      <c r="DK298"/>
      <c r="DL298"/>
      <c r="DM298"/>
      <c r="DN298"/>
      <c r="DO298"/>
      <c r="DP298"/>
      <c r="DQ298"/>
      <c r="DR298"/>
      <c r="DS298"/>
      <c r="DT298"/>
      <c r="DU298"/>
      <c r="DV298"/>
      <c r="DW298"/>
      <c r="DX298"/>
      <c r="DY298"/>
      <c r="DZ298"/>
      <c r="EA298"/>
      <c r="EB298"/>
      <c r="EC298"/>
      <c r="ED298"/>
      <c r="EE298"/>
      <c r="EF298"/>
      <c r="EG298"/>
      <c r="EH298"/>
      <c r="EI298"/>
      <c r="EJ298"/>
      <c r="EK298"/>
      <c r="EL298"/>
      <c r="EM298"/>
      <c r="EN298"/>
      <c r="EO298"/>
      <c r="EP298"/>
      <c r="EQ298"/>
      <c r="ER298"/>
      <c r="ES298"/>
      <c r="ET298"/>
      <c r="EU298"/>
      <c r="EV298"/>
      <c r="EW298"/>
      <c r="EX298"/>
      <c r="EY298"/>
      <c r="EZ298"/>
      <c r="FA298"/>
      <c r="FB298"/>
      <c r="FC298"/>
      <c r="FD298"/>
      <c r="FE298"/>
      <c r="FF298"/>
      <c r="FG298"/>
      <c r="FH298"/>
      <c r="FI298"/>
      <c r="FJ298"/>
      <c r="FK298"/>
      <c r="FL298"/>
      <c r="FM298"/>
      <c r="FN298"/>
      <c r="FO298"/>
      <c r="FP298"/>
      <c r="FQ298"/>
      <c r="FR298"/>
      <c r="FS298"/>
      <c r="FT298"/>
      <c r="FU298"/>
      <c r="FV298"/>
      <c r="FW298"/>
      <c r="FX298"/>
      <c r="FY298"/>
      <c r="FZ298"/>
      <c r="GA298"/>
      <c r="GB298"/>
      <c r="GC298"/>
      <c r="GD298"/>
      <c r="GE298"/>
      <c r="GF298"/>
      <c r="GG298"/>
      <c r="GH298"/>
    </row>
    <row r="299" spans="1:190" s="98" customFormat="1">
      <c r="A299" s="170"/>
      <c r="B299" s="171"/>
      <c r="C299" s="172"/>
      <c r="D299" s="173"/>
      <c r="E299" s="174"/>
      <c r="F299" s="174"/>
      <c r="G299" s="174"/>
      <c r="Z299"/>
      <c r="AA299"/>
      <c r="AB299"/>
      <c r="AC299"/>
      <c r="AD299"/>
      <c r="AE299"/>
      <c r="AF299"/>
      <c r="AG299"/>
      <c r="AH299"/>
      <c r="AI299"/>
      <c r="AJ299"/>
      <c r="AK299"/>
      <c r="AL299"/>
      <c r="AM299"/>
      <c r="AN299"/>
      <c r="AO299"/>
      <c r="AP299"/>
      <c r="AQ299"/>
      <c r="AR299"/>
      <c r="AS299"/>
      <c r="AT299"/>
      <c r="AU299"/>
      <c r="AV299"/>
      <c r="AW299"/>
      <c r="AX299"/>
      <c r="AY299"/>
      <c r="AZ299"/>
      <c r="BA299"/>
      <c r="BB299"/>
      <c r="BC299"/>
      <c r="BD299"/>
      <c r="BE299"/>
      <c r="BF299"/>
      <c r="BG299"/>
      <c r="BH299"/>
      <c r="BI299"/>
      <c r="BJ299"/>
      <c r="BK299"/>
      <c r="BL299"/>
      <c r="BM299"/>
      <c r="BN299"/>
      <c r="BO299"/>
      <c r="BP299"/>
      <c r="BQ299"/>
      <c r="BR299"/>
      <c r="BS299"/>
      <c r="BT299"/>
      <c r="BU299"/>
      <c r="BV299"/>
      <c r="BW299"/>
      <c r="BX299"/>
      <c r="BY299"/>
      <c r="BZ299"/>
      <c r="CA299"/>
      <c r="CB299"/>
      <c r="CC299"/>
      <c r="CD299"/>
      <c r="CE299"/>
      <c r="CF299"/>
      <c r="CG299"/>
      <c r="CH299"/>
      <c r="CI299"/>
      <c r="CJ299"/>
      <c r="CK299"/>
      <c r="CL299"/>
      <c r="CM299"/>
      <c r="CN299"/>
      <c r="CO299"/>
      <c r="CP299"/>
      <c r="CQ299"/>
      <c r="CR299"/>
      <c r="CS299"/>
      <c r="CT299"/>
      <c r="CU299"/>
      <c r="CV299"/>
      <c r="CW299"/>
      <c r="CX299"/>
      <c r="CY299"/>
      <c r="CZ299"/>
      <c r="DA299"/>
      <c r="DB299"/>
      <c r="DC299"/>
      <c r="DD299"/>
      <c r="DE299"/>
      <c r="DF299"/>
      <c r="DG299"/>
      <c r="DH299"/>
      <c r="DI299"/>
      <c r="DJ299"/>
      <c r="DK299"/>
      <c r="DL299"/>
      <c r="DM299"/>
      <c r="DN299"/>
      <c r="DO299"/>
      <c r="DP299"/>
      <c r="DQ299"/>
      <c r="DR299"/>
      <c r="DS299"/>
      <c r="DT299"/>
      <c r="DU299"/>
      <c r="DV299"/>
      <c r="DW299"/>
      <c r="DX299"/>
      <c r="DY299"/>
      <c r="DZ299"/>
      <c r="EA299"/>
      <c r="EB299"/>
      <c r="EC299"/>
      <c r="ED299"/>
      <c r="EE299"/>
      <c r="EF299"/>
      <c r="EG299"/>
      <c r="EH299"/>
      <c r="EI299"/>
      <c r="EJ299"/>
      <c r="EK299"/>
      <c r="EL299"/>
      <c r="EM299"/>
      <c r="EN299"/>
      <c r="EO299"/>
      <c r="EP299"/>
      <c r="EQ299"/>
      <c r="ER299"/>
      <c r="ES299"/>
      <c r="ET299"/>
      <c r="EU299"/>
      <c r="EV299"/>
      <c r="EW299"/>
      <c r="EX299"/>
      <c r="EY299"/>
      <c r="EZ299"/>
      <c r="FA299"/>
      <c r="FB299"/>
      <c r="FC299"/>
      <c r="FD299"/>
      <c r="FE299"/>
      <c r="FF299"/>
      <c r="FG299"/>
      <c r="FH299"/>
      <c r="FI299"/>
      <c r="FJ299"/>
      <c r="FK299"/>
      <c r="FL299"/>
      <c r="FM299"/>
      <c r="FN299"/>
      <c r="FO299"/>
      <c r="FP299"/>
      <c r="FQ299"/>
      <c r="FR299"/>
      <c r="FS299"/>
      <c r="FT299"/>
      <c r="FU299"/>
      <c r="FV299"/>
      <c r="FW299"/>
      <c r="FX299"/>
      <c r="FY299"/>
      <c r="FZ299"/>
      <c r="GA299"/>
      <c r="GB299"/>
      <c r="GC299"/>
      <c r="GD299"/>
      <c r="GE299"/>
      <c r="GF299"/>
      <c r="GG299"/>
      <c r="GH299"/>
    </row>
    <row r="300" spans="1:190" s="98" customFormat="1">
      <c r="A300" s="170"/>
      <c r="B300" s="171"/>
      <c r="C300" s="172"/>
      <c r="D300" s="173"/>
      <c r="E300" s="174"/>
      <c r="F300" s="174"/>
      <c r="G300" s="174"/>
      <c r="Z300"/>
      <c r="AA300"/>
      <c r="AB300"/>
      <c r="AC300"/>
      <c r="AD300"/>
      <c r="AE300"/>
      <c r="AF300"/>
      <c r="AG300"/>
      <c r="AH300"/>
      <c r="AI300"/>
      <c r="AJ300"/>
      <c r="AK300"/>
      <c r="AL300"/>
      <c r="AM300"/>
      <c r="AN300"/>
      <c r="AO300"/>
      <c r="AP300"/>
      <c r="AQ300"/>
      <c r="AR300"/>
      <c r="AS300"/>
      <c r="AT300"/>
      <c r="AU300"/>
      <c r="AV300"/>
      <c r="AW300"/>
      <c r="AX300"/>
      <c r="AY300"/>
      <c r="AZ300"/>
      <c r="BA300"/>
      <c r="BB300"/>
      <c r="BC300"/>
      <c r="BD300"/>
      <c r="BE300"/>
      <c r="BF300"/>
      <c r="BG300"/>
      <c r="BH300"/>
      <c r="BI300"/>
      <c r="BJ300"/>
      <c r="BK300"/>
      <c r="BL300"/>
      <c r="BM300"/>
      <c r="BN300"/>
      <c r="BO300"/>
      <c r="BP300"/>
      <c r="BQ300"/>
      <c r="BR300"/>
      <c r="BS300"/>
      <c r="BT300"/>
      <c r="BU300"/>
      <c r="BV300"/>
      <c r="BW300"/>
      <c r="BX300"/>
      <c r="BY300"/>
      <c r="BZ300"/>
      <c r="CA300"/>
      <c r="CB300"/>
      <c r="CC300"/>
      <c r="CD300"/>
      <c r="CE300"/>
      <c r="CF300"/>
      <c r="CG300"/>
      <c r="CH300"/>
      <c r="CI300"/>
      <c r="CJ300"/>
      <c r="CK300"/>
      <c r="CL300"/>
      <c r="CM300"/>
      <c r="CN300"/>
      <c r="CO300"/>
      <c r="CP300"/>
      <c r="CQ300"/>
      <c r="CR300"/>
      <c r="CS300"/>
      <c r="CT300"/>
      <c r="CU300"/>
      <c r="CV300"/>
      <c r="CW300"/>
      <c r="CX300"/>
      <c r="CY300"/>
      <c r="CZ300"/>
      <c r="DA300"/>
      <c r="DB300"/>
      <c r="DC300"/>
      <c r="DD300"/>
      <c r="DE300"/>
      <c r="DF300"/>
      <c r="DG300"/>
      <c r="DH300"/>
      <c r="DI300"/>
      <c r="DJ300"/>
      <c r="DK300"/>
      <c r="DL300"/>
      <c r="DM300"/>
      <c r="DN300"/>
      <c r="DO300"/>
      <c r="DP300"/>
      <c r="DQ300"/>
      <c r="DR300"/>
      <c r="DS300"/>
      <c r="DT300"/>
      <c r="DU300"/>
      <c r="DV300"/>
      <c r="DW300"/>
      <c r="DX300"/>
      <c r="DY300"/>
      <c r="DZ300"/>
      <c r="EA300"/>
      <c r="EB300"/>
      <c r="EC300"/>
      <c r="ED300"/>
      <c r="EE300"/>
      <c r="EF300"/>
      <c r="EG300"/>
      <c r="EH300"/>
      <c r="EI300"/>
      <c r="EJ300"/>
      <c r="EK300"/>
      <c r="EL300"/>
      <c r="EM300"/>
      <c r="EN300"/>
      <c r="EO300"/>
      <c r="EP300"/>
      <c r="EQ300"/>
      <c r="ER300"/>
      <c r="ES300"/>
      <c r="ET300"/>
      <c r="EU300"/>
      <c r="EV300"/>
      <c r="EW300"/>
      <c r="EX300"/>
      <c r="EY300"/>
      <c r="EZ300"/>
      <c r="FA300"/>
      <c r="FB300"/>
      <c r="FC300"/>
      <c r="FD300"/>
      <c r="FE300"/>
      <c r="FF300"/>
      <c r="FG300"/>
      <c r="FH300"/>
      <c r="FI300"/>
      <c r="FJ300"/>
      <c r="FK300"/>
      <c r="FL300"/>
      <c r="FM300"/>
      <c r="FN300"/>
      <c r="FO300"/>
      <c r="FP300"/>
      <c r="FQ300"/>
      <c r="FR300"/>
      <c r="FS300"/>
      <c r="FT300"/>
      <c r="FU300"/>
      <c r="FV300"/>
      <c r="FW300"/>
      <c r="FX300"/>
      <c r="FY300"/>
      <c r="FZ300"/>
      <c r="GA300"/>
      <c r="GB300"/>
      <c r="GC300"/>
      <c r="GD300"/>
      <c r="GE300"/>
      <c r="GF300"/>
      <c r="GG300"/>
      <c r="GH300"/>
    </row>
    <row r="301" spans="1:190" s="98" customFormat="1">
      <c r="A301" s="170"/>
      <c r="B301" s="171"/>
      <c r="C301" s="172"/>
      <c r="D301" s="173"/>
      <c r="E301" s="174"/>
      <c r="F301" s="174"/>
      <c r="G301" s="174"/>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c r="BS301"/>
      <c r="BT301"/>
      <c r="BU301"/>
      <c r="BV301"/>
      <c r="BW301"/>
      <c r="BX301"/>
      <c r="BY301"/>
      <c r="BZ301"/>
      <c r="CA301"/>
      <c r="CB301"/>
      <c r="CC301"/>
      <c r="CD301"/>
      <c r="CE301"/>
      <c r="CF301"/>
      <c r="CG301"/>
      <c r="CH301"/>
      <c r="CI301"/>
      <c r="CJ301"/>
      <c r="CK301"/>
      <c r="CL301"/>
      <c r="CM301"/>
      <c r="CN301"/>
      <c r="CO301"/>
      <c r="CP301"/>
      <c r="CQ301"/>
      <c r="CR301"/>
      <c r="CS301"/>
      <c r="CT301"/>
      <c r="CU301"/>
      <c r="CV301"/>
      <c r="CW301"/>
      <c r="CX301"/>
      <c r="CY301"/>
      <c r="CZ301"/>
      <c r="DA301"/>
      <c r="DB301"/>
      <c r="DC301"/>
      <c r="DD301"/>
      <c r="DE301"/>
      <c r="DF301"/>
      <c r="DG301"/>
      <c r="DH301"/>
      <c r="DI301"/>
      <c r="DJ301"/>
      <c r="DK301"/>
      <c r="DL301"/>
      <c r="DM301"/>
      <c r="DN301"/>
      <c r="DO301"/>
      <c r="DP301"/>
      <c r="DQ301"/>
      <c r="DR301"/>
      <c r="DS301"/>
      <c r="DT301"/>
      <c r="DU301"/>
      <c r="DV301"/>
      <c r="DW301"/>
      <c r="DX301"/>
      <c r="DY301"/>
      <c r="DZ301"/>
      <c r="EA301"/>
      <c r="EB301"/>
      <c r="EC301"/>
      <c r="ED301"/>
      <c r="EE301"/>
      <c r="EF301"/>
      <c r="EG301"/>
      <c r="EH301"/>
      <c r="EI301"/>
      <c r="EJ301"/>
      <c r="EK301"/>
      <c r="EL301"/>
      <c r="EM301"/>
      <c r="EN301"/>
      <c r="EO301"/>
      <c r="EP301"/>
      <c r="EQ301"/>
      <c r="ER301"/>
      <c r="ES301"/>
      <c r="ET301"/>
      <c r="EU301"/>
      <c r="EV301"/>
      <c r="EW301"/>
      <c r="EX301"/>
      <c r="EY301"/>
      <c r="EZ301"/>
      <c r="FA301"/>
      <c r="FB301"/>
      <c r="FC301"/>
      <c r="FD301"/>
      <c r="FE301"/>
      <c r="FF301"/>
      <c r="FG301"/>
      <c r="FH301"/>
      <c r="FI301"/>
      <c r="FJ301"/>
      <c r="FK301"/>
      <c r="FL301"/>
      <c r="FM301"/>
      <c r="FN301"/>
      <c r="FO301"/>
      <c r="FP301"/>
      <c r="FQ301"/>
      <c r="FR301"/>
      <c r="FS301"/>
      <c r="FT301"/>
      <c r="FU301"/>
      <c r="FV301"/>
      <c r="FW301"/>
      <c r="FX301"/>
      <c r="FY301"/>
      <c r="FZ301"/>
      <c r="GA301"/>
      <c r="GB301"/>
      <c r="GC301"/>
      <c r="GD301"/>
      <c r="GE301"/>
      <c r="GF301"/>
      <c r="GG301"/>
      <c r="GH301"/>
    </row>
    <row r="302" spans="1:190" s="98" customFormat="1">
      <c r="A302" s="170"/>
      <c r="B302" s="171"/>
      <c r="C302" s="172"/>
      <c r="D302" s="173"/>
      <c r="E302" s="174"/>
      <c r="F302" s="174"/>
      <c r="G302" s="174"/>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c r="BZ302"/>
      <c r="CA302"/>
      <c r="CB302"/>
      <c r="CC302"/>
      <c r="CD302"/>
      <c r="CE302"/>
      <c r="CF302"/>
      <c r="CG302"/>
      <c r="CH302"/>
      <c r="CI302"/>
      <c r="CJ302"/>
      <c r="CK302"/>
      <c r="CL302"/>
      <c r="CM302"/>
      <c r="CN302"/>
      <c r="CO302"/>
      <c r="CP302"/>
      <c r="CQ302"/>
      <c r="CR302"/>
      <c r="CS302"/>
      <c r="CT302"/>
      <c r="CU302"/>
      <c r="CV302"/>
      <c r="CW302"/>
      <c r="CX302"/>
      <c r="CY302"/>
      <c r="CZ302"/>
      <c r="DA302"/>
      <c r="DB302"/>
      <c r="DC302"/>
      <c r="DD302"/>
      <c r="DE302"/>
      <c r="DF302"/>
      <c r="DG302"/>
      <c r="DH302"/>
      <c r="DI302"/>
      <c r="DJ302"/>
      <c r="DK302"/>
      <c r="DL302"/>
      <c r="DM302"/>
      <c r="DN302"/>
      <c r="DO302"/>
      <c r="DP302"/>
      <c r="DQ302"/>
      <c r="DR302"/>
      <c r="DS302"/>
      <c r="DT302"/>
      <c r="DU302"/>
      <c r="DV302"/>
      <c r="DW302"/>
      <c r="DX302"/>
      <c r="DY302"/>
      <c r="DZ302"/>
      <c r="EA302"/>
      <c r="EB302"/>
      <c r="EC302"/>
      <c r="ED302"/>
      <c r="EE302"/>
      <c r="EF302"/>
      <c r="EG302"/>
      <c r="EH302"/>
      <c r="EI302"/>
      <c r="EJ302"/>
      <c r="EK302"/>
      <c r="EL302"/>
      <c r="EM302"/>
      <c r="EN302"/>
      <c r="EO302"/>
      <c r="EP302"/>
      <c r="EQ302"/>
      <c r="ER302"/>
      <c r="ES302"/>
      <c r="ET302"/>
      <c r="EU302"/>
      <c r="EV302"/>
      <c r="EW302"/>
      <c r="EX302"/>
      <c r="EY302"/>
      <c r="EZ302"/>
      <c r="FA302"/>
      <c r="FB302"/>
      <c r="FC302"/>
      <c r="FD302"/>
      <c r="FE302"/>
      <c r="FF302"/>
      <c r="FG302"/>
      <c r="FH302"/>
      <c r="FI302"/>
      <c r="FJ302"/>
      <c r="FK302"/>
      <c r="FL302"/>
      <c r="FM302"/>
      <c r="FN302"/>
      <c r="FO302"/>
      <c r="FP302"/>
      <c r="FQ302"/>
      <c r="FR302"/>
      <c r="FS302"/>
      <c r="FT302"/>
      <c r="FU302"/>
      <c r="FV302"/>
      <c r="FW302"/>
      <c r="FX302"/>
      <c r="FY302"/>
      <c r="FZ302"/>
      <c r="GA302"/>
      <c r="GB302"/>
      <c r="GC302"/>
      <c r="GD302"/>
      <c r="GE302"/>
      <c r="GF302"/>
      <c r="GG302"/>
      <c r="GH302"/>
    </row>
    <row r="303" spans="1:190" s="98" customFormat="1">
      <c r="A303" s="170"/>
      <c r="B303" s="171"/>
      <c r="C303" s="172"/>
      <c r="D303" s="173"/>
      <c r="E303" s="174"/>
      <c r="F303" s="174"/>
      <c r="G303" s="174"/>
      <c r="Z303"/>
      <c r="AA303"/>
      <c r="AB303"/>
      <c r="AC303"/>
      <c r="AD303"/>
      <c r="AE303"/>
      <c r="AF303"/>
      <c r="AG303"/>
      <c r="AH303"/>
      <c r="AI303"/>
      <c r="AJ303"/>
      <c r="AK303"/>
      <c r="AL303"/>
      <c r="AM303"/>
      <c r="AN303"/>
      <c r="AO303"/>
      <c r="AP303"/>
      <c r="AQ303"/>
      <c r="AR303"/>
      <c r="AS303"/>
      <c r="AT303"/>
      <c r="AU303"/>
      <c r="AV303"/>
      <c r="AW303"/>
      <c r="AX303"/>
      <c r="AY303"/>
      <c r="AZ303"/>
      <c r="BA303"/>
      <c r="BB303"/>
      <c r="BC303"/>
      <c r="BD303"/>
      <c r="BE303"/>
      <c r="BF303"/>
      <c r="BG303"/>
      <c r="BH303"/>
      <c r="BI303"/>
      <c r="BJ303"/>
      <c r="BK303"/>
      <c r="BL303"/>
      <c r="BM303"/>
      <c r="BN303"/>
      <c r="BO303"/>
      <c r="BP303"/>
      <c r="BQ303"/>
      <c r="BR303"/>
      <c r="BS303"/>
      <c r="BT303"/>
      <c r="BU303"/>
      <c r="BV303"/>
      <c r="BW303"/>
      <c r="BX303"/>
      <c r="BY303"/>
      <c r="BZ303"/>
      <c r="CA303"/>
      <c r="CB303"/>
      <c r="CC303"/>
      <c r="CD303"/>
      <c r="CE303"/>
      <c r="CF303"/>
      <c r="CG303"/>
      <c r="CH303"/>
      <c r="CI303"/>
      <c r="CJ303"/>
      <c r="CK303"/>
      <c r="CL303"/>
      <c r="CM303"/>
      <c r="CN303"/>
      <c r="CO303"/>
      <c r="CP303"/>
      <c r="CQ303"/>
      <c r="CR303"/>
      <c r="CS303"/>
      <c r="CT303"/>
      <c r="CU303"/>
      <c r="CV303"/>
      <c r="CW303"/>
      <c r="CX303"/>
      <c r="CY303"/>
      <c r="CZ303"/>
      <c r="DA303"/>
      <c r="DB303"/>
      <c r="DC303"/>
      <c r="DD303"/>
      <c r="DE303"/>
      <c r="DF303"/>
      <c r="DG303"/>
      <c r="DH303"/>
      <c r="DI303"/>
      <c r="DJ303"/>
      <c r="DK303"/>
      <c r="DL303"/>
      <c r="DM303"/>
      <c r="DN303"/>
      <c r="DO303"/>
      <c r="DP303"/>
      <c r="DQ303"/>
      <c r="DR303"/>
      <c r="DS303"/>
      <c r="DT303"/>
      <c r="DU303"/>
      <c r="DV303"/>
      <c r="DW303"/>
      <c r="DX303"/>
      <c r="DY303"/>
      <c r="DZ303"/>
      <c r="EA303"/>
      <c r="EB303"/>
      <c r="EC303"/>
      <c r="ED303"/>
      <c r="EE303"/>
      <c r="EF303"/>
      <c r="EG303"/>
      <c r="EH303"/>
      <c r="EI303"/>
      <c r="EJ303"/>
      <c r="EK303"/>
      <c r="EL303"/>
      <c r="EM303"/>
      <c r="EN303"/>
      <c r="EO303"/>
      <c r="EP303"/>
      <c r="EQ303"/>
      <c r="ER303"/>
      <c r="ES303"/>
      <c r="ET303"/>
      <c r="EU303"/>
      <c r="EV303"/>
      <c r="EW303"/>
      <c r="EX303"/>
      <c r="EY303"/>
      <c r="EZ303"/>
      <c r="FA303"/>
      <c r="FB303"/>
      <c r="FC303"/>
      <c r="FD303"/>
      <c r="FE303"/>
      <c r="FF303"/>
      <c r="FG303"/>
      <c r="FH303"/>
      <c r="FI303"/>
      <c r="FJ303"/>
      <c r="FK303"/>
      <c r="FL303"/>
      <c r="FM303"/>
      <c r="FN303"/>
      <c r="FO303"/>
      <c r="FP303"/>
      <c r="FQ303"/>
      <c r="FR303"/>
      <c r="FS303"/>
      <c r="FT303"/>
      <c r="FU303"/>
      <c r="FV303"/>
      <c r="FW303"/>
      <c r="FX303"/>
      <c r="FY303"/>
      <c r="FZ303"/>
      <c r="GA303"/>
      <c r="GB303"/>
      <c r="GC303"/>
      <c r="GD303"/>
      <c r="GE303"/>
      <c r="GF303"/>
      <c r="GG303"/>
      <c r="GH303"/>
    </row>
    <row r="304" spans="1:190" s="98" customFormat="1">
      <c r="A304" s="170"/>
      <c r="B304" s="171"/>
      <c r="C304" s="172"/>
      <c r="D304" s="173"/>
      <c r="E304" s="174"/>
      <c r="F304" s="174"/>
      <c r="G304" s="174"/>
      <c r="Z304"/>
      <c r="AA304"/>
      <c r="AB304"/>
      <c r="AC304"/>
      <c r="AD304"/>
      <c r="AE304"/>
      <c r="AF304"/>
      <c r="AG304"/>
      <c r="AH304"/>
      <c r="AI304"/>
      <c r="AJ304"/>
      <c r="AK304"/>
      <c r="AL304"/>
      <c r="AM304"/>
      <c r="AN304"/>
      <c r="AO304"/>
      <c r="AP304"/>
      <c r="AQ304"/>
      <c r="AR304"/>
      <c r="AS304"/>
      <c r="AT304"/>
      <c r="AU304"/>
      <c r="AV304"/>
      <c r="AW304"/>
      <c r="AX304"/>
      <c r="AY304"/>
      <c r="AZ304"/>
      <c r="BA304"/>
      <c r="BB304"/>
      <c r="BC304"/>
      <c r="BD304"/>
      <c r="BE304"/>
      <c r="BF304"/>
      <c r="BG304"/>
      <c r="BH304"/>
      <c r="BI304"/>
      <c r="BJ304"/>
      <c r="BK304"/>
      <c r="BL304"/>
      <c r="BM304"/>
      <c r="BN304"/>
      <c r="BO304"/>
      <c r="BP304"/>
      <c r="BQ304"/>
      <c r="BR304"/>
      <c r="BS304"/>
      <c r="BT304"/>
      <c r="BU304"/>
      <c r="BV304"/>
      <c r="BW304"/>
      <c r="BX304"/>
      <c r="BY304"/>
      <c r="BZ304"/>
      <c r="CA304"/>
      <c r="CB304"/>
      <c r="CC304"/>
      <c r="CD304"/>
      <c r="CE304"/>
      <c r="CF304"/>
      <c r="CG304"/>
      <c r="CH304"/>
      <c r="CI304"/>
      <c r="CJ304"/>
      <c r="CK304"/>
      <c r="CL304"/>
      <c r="CM304"/>
      <c r="CN304"/>
      <c r="CO304"/>
      <c r="CP304"/>
      <c r="CQ304"/>
      <c r="CR304"/>
      <c r="CS304"/>
      <c r="CT304"/>
      <c r="CU304"/>
      <c r="CV304"/>
      <c r="CW304"/>
      <c r="CX304"/>
      <c r="CY304"/>
      <c r="CZ304"/>
      <c r="DA304"/>
      <c r="DB304"/>
      <c r="DC304"/>
      <c r="DD304"/>
      <c r="DE304"/>
      <c r="DF304"/>
      <c r="DG304"/>
      <c r="DH304"/>
      <c r="DI304"/>
      <c r="DJ304"/>
      <c r="DK304"/>
      <c r="DL304"/>
      <c r="DM304"/>
      <c r="DN304"/>
      <c r="DO304"/>
      <c r="DP304"/>
      <c r="DQ304"/>
      <c r="DR304"/>
      <c r="DS304"/>
      <c r="DT304"/>
      <c r="DU304"/>
      <c r="DV304"/>
      <c r="DW304"/>
      <c r="DX304"/>
      <c r="DY304"/>
      <c r="DZ304"/>
      <c r="EA304"/>
      <c r="EB304"/>
      <c r="EC304"/>
      <c r="ED304"/>
      <c r="EE304"/>
      <c r="EF304"/>
      <c r="EG304"/>
      <c r="EH304"/>
      <c r="EI304"/>
      <c r="EJ304"/>
      <c r="EK304"/>
      <c r="EL304"/>
      <c r="EM304"/>
      <c r="EN304"/>
      <c r="EO304"/>
      <c r="EP304"/>
      <c r="EQ304"/>
      <c r="ER304"/>
      <c r="ES304"/>
      <c r="ET304"/>
      <c r="EU304"/>
      <c r="EV304"/>
      <c r="EW304"/>
      <c r="EX304"/>
      <c r="EY304"/>
      <c r="EZ304"/>
      <c r="FA304"/>
      <c r="FB304"/>
      <c r="FC304"/>
      <c r="FD304"/>
      <c r="FE304"/>
      <c r="FF304"/>
      <c r="FG304"/>
      <c r="FH304"/>
      <c r="FI304"/>
      <c r="FJ304"/>
      <c r="FK304"/>
      <c r="FL304"/>
      <c r="FM304"/>
      <c r="FN304"/>
      <c r="FO304"/>
      <c r="FP304"/>
      <c r="FQ304"/>
      <c r="FR304"/>
      <c r="FS304"/>
      <c r="FT304"/>
      <c r="FU304"/>
      <c r="FV304"/>
      <c r="FW304"/>
      <c r="FX304"/>
      <c r="FY304"/>
      <c r="FZ304"/>
      <c r="GA304"/>
      <c r="GB304"/>
      <c r="GC304"/>
      <c r="GD304"/>
      <c r="GE304"/>
      <c r="GF304"/>
      <c r="GG304"/>
      <c r="GH304"/>
    </row>
    <row r="305" spans="1:190" s="98" customFormat="1">
      <c r="A305" s="170"/>
      <c r="B305" s="171"/>
      <c r="C305" s="172"/>
      <c r="D305" s="173"/>
      <c r="E305" s="174"/>
      <c r="F305" s="174"/>
      <c r="G305" s="174"/>
      <c r="Z305"/>
      <c r="AA305"/>
      <c r="AB305"/>
      <c r="AC305"/>
      <c r="AD305"/>
      <c r="AE305"/>
      <c r="AF305"/>
      <c r="AG305"/>
      <c r="AH305"/>
      <c r="AI305"/>
      <c r="AJ305"/>
      <c r="AK305"/>
      <c r="AL305"/>
      <c r="AM305"/>
      <c r="AN305"/>
      <c r="AO305"/>
      <c r="AP305"/>
      <c r="AQ305"/>
      <c r="AR305"/>
      <c r="AS305"/>
      <c r="AT305"/>
      <c r="AU305"/>
      <c r="AV305"/>
      <c r="AW305"/>
      <c r="AX305"/>
      <c r="AY305"/>
      <c r="AZ305"/>
      <c r="BA305"/>
      <c r="BB305"/>
      <c r="BC305"/>
      <c r="BD305"/>
      <c r="BE305"/>
      <c r="BF305"/>
      <c r="BG305"/>
      <c r="BH305"/>
      <c r="BI305"/>
      <c r="BJ305"/>
      <c r="BK305"/>
      <c r="BL305"/>
      <c r="BM305"/>
      <c r="BN305"/>
      <c r="BO305"/>
      <c r="BP305"/>
      <c r="BQ305"/>
      <c r="BR305"/>
      <c r="BS305"/>
      <c r="BT305"/>
      <c r="BU305"/>
      <c r="BV305"/>
      <c r="BW305"/>
      <c r="BX305"/>
      <c r="BY305"/>
      <c r="BZ305"/>
      <c r="CA305"/>
      <c r="CB305"/>
      <c r="CC305"/>
      <c r="CD305"/>
      <c r="CE305"/>
      <c r="CF305"/>
      <c r="CG305"/>
      <c r="CH305"/>
      <c r="CI305"/>
      <c r="CJ305"/>
      <c r="CK305"/>
      <c r="CL305"/>
      <c r="CM305"/>
      <c r="CN305"/>
      <c r="CO305"/>
      <c r="CP305"/>
      <c r="CQ305"/>
      <c r="CR305"/>
      <c r="CS305"/>
      <c r="CT305"/>
      <c r="CU305"/>
      <c r="CV305"/>
      <c r="CW305"/>
      <c r="CX305"/>
      <c r="CY305"/>
      <c r="CZ305"/>
      <c r="DA305"/>
      <c r="DB305"/>
      <c r="DC305"/>
      <c r="DD305"/>
      <c r="DE305"/>
      <c r="DF305"/>
      <c r="DG305"/>
      <c r="DH305"/>
      <c r="DI305"/>
      <c r="DJ305"/>
      <c r="DK305"/>
      <c r="DL305"/>
      <c r="DM305"/>
      <c r="DN305"/>
      <c r="DO305"/>
      <c r="DP305"/>
      <c r="DQ305"/>
      <c r="DR305"/>
      <c r="DS305"/>
      <c r="DT305"/>
      <c r="DU305"/>
      <c r="DV305"/>
      <c r="DW305"/>
      <c r="DX305"/>
      <c r="DY305"/>
      <c r="DZ305"/>
      <c r="EA305"/>
      <c r="EB305"/>
      <c r="EC305"/>
      <c r="ED305"/>
      <c r="EE305"/>
      <c r="EF305"/>
      <c r="EG305"/>
      <c r="EH305"/>
      <c r="EI305"/>
      <c r="EJ305"/>
      <c r="EK305"/>
      <c r="EL305"/>
      <c r="EM305"/>
      <c r="EN305"/>
      <c r="EO305"/>
      <c r="EP305"/>
      <c r="EQ305"/>
      <c r="ER305"/>
      <c r="ES305"/>
      <c r="ET305"/>
      <c r="EU305"/>
      <c r="EV305"/>
      <c r="EW305"/>
      <c r="EX305"/>
      <c r="EY305"/>
      <c r="EZ305"/>
      <c r="FA305"/>
      <c r="FB305"/>
      <c r="FC305"/>
      <c r="FD305"/>
      <c r="FE305"/>
      <c r="FF305"/>
      <c r="FG305"/>
      <c r="FH305"/>
      <c r="FI305"/>
      <c r="FJ305"/>
      <c r="FK305"/>
      <c r="FL305"/>
      <c r="FM305"/>
      <c r="FN305"/>
      <c r="FO305"/>
      <c r="FP305"/>
      <c r="FQ305"/>
      <c r="FR305"/>
      <c r="FS305"/>
      <c r="FT305"/>
      <c r="FU305"/>
      <c r="FV305"/>
      <c r="FW305"/>
      <c r="FX305"/>
      <c r="FY305"/>
      <c r="FZ305"/>
      <c r="GA305"/>
      <c r="GB305"/>
      <c r="GC305"/>
      <c r="GD305"/>
      <c r="GE305"/>
      <c r="GF305"/>
      <c r="GG305"/>
      <c r="GH305"/>
    </row>
  </sheetData>
  <mergeCells count="39">
    <mergeCell ref="A116:B116"/>
    <mergeCell ref="A210:B210"/>
    <mergeCell ref="A211:B211"/>
    <mergeCell ref="C191:E191"/>
    <mergeCell ref="C192:E192"/>
    <mergeCell ref="A196:C196"/>
    <mergeCell ref="C199:E199"/>
    <mergeCell ref="C200:E200"/>
    <mergeCell ref="A209:B209"/>
    <mergeCell ref="C184:E184"/>
    <mergeCell ref="A142:G142"/>
    <mergeCell ref="A157:G157"/>
    <mergeCell ref="C175:E175"/>
    <mergeCell ref="C176:E176"/>
    <mergeCell ref="C177:E177"/>
    <mergeCell ref="C178:E178"/>
    <mergeCell ref="C179:E179"/>
    <mergeCell ref="C180:E180"/>
    <mergeCell ref="C181:E181"/>
    <mergeCell ref="C182:E182"/>
    <mergeCell ref="C183:E183"/>
    <mergeCell ref="A16:B16"/>
    <mergeCell ref="A1:C1"/>
    <mergeCell ref="C3:E3"/>
    <mergeCell ref="C4:F4"/>
    <mergeCell ref="C5:E5"/>
    <mergeCell ref="C6:E6"/>
    <mergeCell ref="A110:B110"/>
    <mergeCell ref="A22:B22"/>
    <mergeCell ref="A31:B31"/>
    <mergeCell ref="A35:B35"/>
    <mergeCell ref="A47:B47"/>
    <mergeCell ref="A56:B56"/>
    <mergeCell ref="A60:B60"/>
    <mergeCell ref="A68:B68"/>
    <mergeCell ref="A72:B72"/>
    <mergeCell ref="A76:B76"/>
    <mergeCell ref="A80:B80"/>
    <mergeCell ref="A104:B104"/>
  </mergeCells>
  <pageMargins left="0.39370078740157483" right="0.39370078740157483" top="0.98425196850393704" bottom="0.78740157480314965" header="0.51181102362204722" footer="0.51181102362204722"/>
  <pageSetup paperSize="9" scale="60" fitToHeight="0" orientation="portrait" r:id="rId1"/>
  <headerFooter alignWithMargins="0">
    <oddHeader>&amp;LCOURBEVOIE
                                                                                        &amp;CPlace des Pleiades&amp;RDCE
Avril 2015</oddHeader>
    <oddFooter>&amp;LAtelier Format Paysage&amp;C                                                                                                                                                          &amp;R&amp;P/&amp;N</oddFooter>
  </headerFooter>
  <rowBreaks count="5" manualBreakCount="5">
    <brk id="14" max="7" man="1"/>
    <brk id="51" max="7" man="1"/>
    <brk id="95" max="7" man="1"/>
    <brk id="141" max="7" man="1"/>
    <brk id="17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Lot 1 - DGPF - VRD</vt:lpstr>
      <vt:lpstr>'Lot 1 - DGPF - VRD'!Impression_des_titres</vt:lpstr>
      <vt:lpstr>'Lot 1 - DGPF - VRD'!Print_Area</vt:lpstr>
      <vt:lpstr>'Lot 1 - DGPF - VRD'!Print_Titles</vt:lpstr>
      <vt:lpstr>'Lot 1 - DGPF - VRD'!Zone_d_impression</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Mallier Nicolas</dc:creator>
  <cp:lastModifiedBy>ym.devavry</cp:lastModifiedBy>
  <cp:lastPrinted>2015-06-11T06:36:20Z</cp:lastPrinted>
  <dcterms:created xsi:type="dcterms:W3CDTF">2015-06-09T17:32:01Z</dcterms:created>
  <dcterms:modified xsi:type="dcterms:W3CDTF">2015-06-11T06:36:24Z</dcterms:modified>
</cp:coreProperties>
</file>